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hmaster/Documents/Students/Advising/Thumbnails/"/>
    </mc:Choice>
  </mc:AlternateContent>
  <bookViews>
    <workbookView xWindow="0" yWindow="460" windowWidth="51200" windowHeight="28140" tabRatio="500"/>
  </bookViews>
  <sheets>
    <sheet name="BFA Thumbnail" sheetId="1" r:id="rId1"/>
    <sheet name="BFA+L Thumbnail" sheetId="2" r:id="rId2"/>
    <sheet name="BA Thumbnail" sheetId="3" r:id="rId3"/>
    <sheet name="BA+L Thumbnail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B13" i="2"/>
  <c r="D14" i="2"/>
  <c r="D15" i="2"/>
  <c r="F14" i="2"/>
  <c r="F15" i="2"/>
  <c r="H14" i="2"/>
  <c r="H15" i="2"/>
  <c r="B29" i="2"/>
  <c r="B30" i="2"/>
  <c r="D13" i="4"/>
  <c r="B12" i="4"/>
  <c r="D14" i="4"/>
  <c r="F13" i="4"/>
  <c r="F14" i="4"/>
  <c r="H13" i="4"/>
  <c r="H14" i="4"/>
  <c r="B28" i="4"/>
  <c r="D27" i="4"/>
  <c r="D28" i="4"/>
  <c r="F27" i="4"/>
  <c r="F28" i="4"/>
  <c r="H27" i="4"/>
  <c r="H28" i="4"/>
  <c r="B12" i="3"/>
  <c r="D13" i="3"/>
  <c r="D14" i="3"/>
  <c r="F12" i="3"/>
  <c r="F13" i="3"/>
  <c r="H12" i="3"/>
  <c r="H13" i="3"/>
  <c r="B29" i="3"/>
  <c r="D25" i="3"/>
  <c r="D27" i="3"/>
  <c r="F27" i="3"/>
  <c r="F29" i="3"/>
  <c r="H27" i="3"/>
  <c r="H29" i="3"/>
  <c r="D29" i="2"/>
  <c r="F29" i="2"/>
  <c r="F30" i="2"/>
  <c r="H29" i="2"/>
  <c r="H30" i="2"/>
  <c r="B13" i="1"/>
  <c r="D13" i="1"/>
  <c r="D14" i="1"/>
  <c r="F13" i="1"/>
  <c r="F14" i="1"/>
  <c r="H13" i="1"/>
  <c r="H14" i="1"/>
  <c r="B30" i="1"/>
  <c r="B31" i="1"/>
  <c r="D27" i="1"/>
  <c r="D28" i="1"/>
  <c r="H28" i="1"/>
</calcChain>
</file>

<file path=xl/sharedStrings.xml><?xml version="1.0" encoding="utf-8"?>
<sst xmlns="http://schemas.openxmlformats.org/spreadsheetml/2006/main" count="379" uniqueCount="122">
  <si>
    <t>Suggested semester-by-semester curriculum. Substitutions should be made in consultation with the student's advisor and the Undergraduate Bulletin.</t>
  </si>
  <si>
    <t>FRESHMAN YEAR</t>
  </si>
  <si>
    <t>SOPHOMORE YEAR</t>
  </si>
  <si>
    <t>FALL SEMESTER</t>
  </si>
  <si>
    <t>SPRING SEMESTER</t>
  </si>
  <si>
    <t>S.H</t>
  </si>
  <si>
    <t>DCE 112 Contem Dce I</t>
  </si>
  <si>
    <t>DCE 112 Contemp Dce I</t>
  </si>
  <si>
    <t>DCE 212 Contemp Dce II</t>
  </si>
  <si>
    <t>DCE 114 Ballet I</t>
  </si>
  <si>
    <t>DCE 214 Ballet II</t>
  </si>
  <si>
    <t>DCE 117 Movement as a Medium (fall only)</t>
  </si>
  <si>
    <t>DCE 132 African Dance I</t>
  </si>
  <si>
    <t>DCE 216 or 316 Jazz II/III</t>
  </si>
  <si>
    <t>DCE 232 African Dance II</t>
  </si>
  <si>
    <t>DCE 143 Beginning Dce Rep</t>
  </si>
  <si>
    <t>DCE 205 Dance History I</t>
  </si>
  <si>
    <t>DCE 230 or 330</t>
  </si>
  <si>
    <t>DCE 243 Beg Dce Rep</t>
  </si>
  <si>
    <r>
      <t>DCE</t>
    </r>
    <r>
      <rPr>
        <sz val="7"/>
        <rFont val="Verdana"/>
      </rPr>
      <t xml:space="preserve"> </t>
    </r>
    <r>
      <rPr>
        <sz val="7"/>
        <rFont val="Verdana"/>
      </rPr>
      <t>259 LMA</t>
    </r>
  </si>
  <si>
    <t>DCE 250 Performance Practicum</t>
  </si>
  <si>
    <t>ENG 101 or other GRDI</t>
  </si>
  <si>
    <t>DCE 360 Dance Production</t>
  </si>
  <si>
    <t>DCE 359 Foun for Dce Ed (fall only)</t>
  </si>
  <si>
    <t>DCE 417 Contact Improvisation</t>
  </si>
  <si>
    <t>GNS</t>
  </si>
  <si>
    <t>CST 105 or ENG 102 (SI)</t>
  </si>
  <si>
    <t>GLT/Global</t>
  </si>
  <si>
    <t>GPR</t>
  </si>
  <si>
    <t>GSB</t>
  </si>
  <si>
    <t>GMT</t>
  </si>
  <si>
    <t>GNS + lab</t>
  </si>
  <si>
    <t>GHP/Global</t>
  </si>
  <si>
    <t>Total=</t>
  </si>
  <si>
    <t>Cumulative=</t>
  </si>
  <si>
    <t xml:space="preserve">JUNIOR YEAR </t>
  </si>
  <si>
    <t xml:space="preserve">SENIOR YEAR </t>
  </si>
  <si>
    <t>DCE 312 Contemp Dce III</t>
  </si>
  <si>
    <t>DCE 3/412  or 3/424 Cont Dce III/IV</t>
  </si>
  <si>
    <t xml:space="preserve">2 or 3 </t>
  </si>
  <si>
    <t>DCE 231 or other global dance course</t>
  </si>
  <si>
    <t>DCE 343 Intermed Dce Rep</t>
  </si>
  <si>
    <t>DCE 355 Production Prac II</t>
  </si>
  <si>
    <t>DCE 470 Creative Synthesis (spring only)</t>
  </si>
  <si>
    <t>Add'l Technique or somatic course</t>
  </si>
  <si>
    <t>DCE 453 Choreography III</t>
  </si>
  <si>
    <t>DCE 443 or 487 Dance Rep</t>
  </si>
  <si>
    <t>or DCE 487 Perf Theory &amp; Prac (2 cr)*</t>
  </si>
  <si>
    <t>DCE 253 Choreography I</t>
  </si>
  <si>
    <t>DCE 505 Cont Dce: Aesthetic &amp; Cultural Prac (SI, spring)</t>
  </si>
  <si>
    <t>DCE 553 Screen Dance</t>
  </si>
  <si>
    <t>DCE Electives</t>
  </si>
  <si>
    <t>DCE 305 Dce History II (WI, fall only)</t>
  </si>
  <si>
    <t>DCE 455 Career Strategies</t>
  </si>
  <si>
    <t>Elective(s) (not DCE)</t>
  </si>
  <si>
    <t>DCE 340 Body &amp; Motion (fall only)</t>
  </si>
  <si>
    <t>GFA (not DCE)</t>
  </si>
  <si>
    <t>Free Electives</t>
  </si>
  <si>
    <t xml:space="preserve">Free Electives </t>
  </si>
  <si>
    <t>14 or 15</t>
  </si>
  <si>
    <t xml:space="preserve">               Total=</t>
  </si>
  <si>
    <t>113 or 114</t>
  </si>
  <si>
    <t>*487 registration = 14 cr</t>
  </si>
  <si>
    <t>03.18.16</t>
  </si>
  <si>
    <t>DCE 205 Dance History I: World Dance Traditions (WI)</t>
  </si>
  <si>
    <t>DCE 243 Intermed Dce Rep</t>
  </si>
  <si>
    <t>DCE 259 LMA</t>
  </si>
  <si>
    <t>DCE 217 Dance Improv</t>
  </si>
  <si>
    <t>DCE 355 Dce Prod Practicum II</t>
  </si>
  <si>
    <t>DCE 255 Dce Prod. Practicum I</t>
  </si>
  <si>
    <t>ELC 401 Schooling in a Dem Soc (spring only)</t>
  </si>
  <si>
    <t>GNS + Lab</t>
  </si>
  <si>
    <t>SES 401 Students with Disabilities (Online)</t>
  </si>
  <si>
    <t>DCE 459 DE Methods &amp; Field Experience</t>
  </si>
  <si>
    <t xml:space="preserve">              Total=</t>
  </si>
  <si>
    <t>SENIOR YEAR</t>
  </si>
  <si>
    <t>DCE 312 or 324</t>
  </si>
  <si>
    <t>1 or 2</t>
  </si>
  <si>
    <t>DCE 461 Student Teaching</t>
  </si>
  <si>
    <t>DCE 314 Ballet III</t>
  </si>
  <si>
    <t>DCE 2/316 Jazz II/III</t>
  </si>
  <si>
    <t>DCE 463 Seminar Dce Ed (spring only)</t>
  </si>
  <si>
    <t>Add'l African, Jazz, Global or Tap</t>
  </si>
  <si>
    <t xml:space="preserve">DCE 459 Dce Methods &amp; Field Exp </t>
  </si>
  <si>
    <t>DCE 231 or 531</t>
  </si>
  <si>
    <t>TED 402 Student Engagement</t>
  </si>
  <si>
    <t>TED 401 Child &amp; Adolescent Development (fall only)</t>
  </si>
  <si>
    <t>TED 403 Teaching English Language</t>
  </si>
  <si>
    <t xml:space="preserve"> Learners with Diverse Abilities</t>
  </si>
  <si>
    <t>*487 2 credits</t>
  </si>
  <si>
    <t>DCE 255 Production Practicum II</t>
  </si>
  <si>
    <t>DCE259 LMA</t>
  </si>
  <si>
    <t>300 or 400 level DCE Elective</t>
  </si>
  <si>
    <t>DCE 505 Cont Dce: Aesth &amp; Cult Prac (SI, spring)</t>
  </si>
  <si>
    <t>300 or 400 level Electives</t>
  </si>
  <si>
    <t>300 or 400 level electives</t>
  </si>
  <si>
    <t>DCE 355 Production Practicum III</t>
  </si>
  <si>
    <t>GNS - NTR 213 Recommended</t>
  </si>
  <si>
    <t>ELC 401 Schooling in a Dem Society (spring only)</t>
  </si>
  <si>
    <t>SES 401 Students with Disabilities</t>
  </si>
  <si>
    <t>DCE 459 Dce Methods &amp; Field Exp</t>
  </si>
  <si>
    <t>JUNIOR YEAR</t>
  </si>
  <si>
    <t>TED 402 Student Engagement (spring only)</t>
  </si>
  <si>
    <t>TED 403 Teaching English Language Learners</t>
  </si>
  <si>
    <t>ERM 401 Assessment I (fall only)</t>
  </si>
  <si>
    <t xml:space="preserve">  with Diverse Abilities (spring only)</t>
  </si>
  <si>
    <t>SES 401 Students w/Disabilities Inclusive Settings (fall only)</t>
  </si>
  <si>
    <t>15 or 16</t>
  </si>
  <si>
    <t>DCE 300 Perf. Practicum</t>
  </si>
  <si>
    <t>05.13.16</t>
  </si>
  <si>
    <t>DCE 300 Performance Practicum</t>
  </si>
  <si>
    <t>DCE 470 Creative Synthesis ED (spring only)</t>
  </si>
  <si>
    <t>DCE 343 Intermed Dce Rep 1</t>
  </si>
  <si>
    <t>DCE 312 or 324 Contemp Dce III</t>
  </si>
  <si>
    <t xml:space="preserve">DCE 255 Dance Production Pract. </t>
  </si>
  <si>
    <t>09.22.16</t>
  </si>
  <si>
    <t>DCE 205 Dance History I (WI)</t>
  </si>
  <si>
    <t>9.22.16</t>
  </si>
  <si>
    <t>DCE 212 or 312 Contemp</t>
  </si>
  <si>
    <t xml:space="preserve">DCE 212 or 312 Contemp </t>
  </si>
  <si>
    <t>DCE 212 or 312 or 324</t>
  </si>
  <si>
    <t>DCE 214 or 314 Ballet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</si>
</sst>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i/>
      <sz val="6"/>
      <name val="Verdana"/>
    </font>
    <font>
      <sz val="10"/>
      <name val="Verdana"/>
    </font>
    <font>
      <sz val="9"/>
      <name val="Verdana"/>
    </font>
    <font>
      <sz val="7"/>
      <name val="Verdana"/>
    </font>
    <font>
      <sz val="6"/>
      <name val="Verdana"/>
    </font>
    <font>
      <i/>
      <sz val="7"/>
      <name val="Verdana"/>
    </font>
    <font>
      <sz val="8"/>
      <name val="Verdana"/>
    </font>
    <font>
      <b/>
      <sz val="7"/>
      <name val="Verdana"/>
    </font>
    <font>
      <sz val="5"/>
      <name val="Verdana"/>
    </font>
    <font>
      <u/>
      <sz val="7"/>
      <name val="Verdana"/>
    </font>
    <font>
      <sz val="7"/>
      <color rgb="FFFF0000"/>
      <name val="Verdana"/>
    </font>
    <font>
      <sz val="7"/>
      <color rgb="FFCC0000"/>
      <name val="Verdana"/>
    </font>
    <font>
      <sz val="7"/>
      <color rgb="FF000000"/>
      <name val="Verdana"/>
    </font>
    <font>
      <sz val="6"/>
      <color rgb="FFCC0000"/>
      <name val="Verdana"/>
    </font>
    <font>
      <b/>
      <u/>
      <sz val="8"/>
      <name val="Verdana"/>
    </font>
    <font>
      <sz val="5"/>
      <color rgb="FFCC0000"/>
      <name val="Verdana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/>
    <xf numFmtId="0" fontId="4" fillId="0" borderId="11" xfId="0" applyFont="1" applyBorder="1"/>
    <xf numFmtId="0" fontId="4" fillId="0" borderId="0" xfId="0" applyFont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0" fillId="0" borderId="0" xfId="0" applyFont="1" applyAlignment="1"/>
    <xf numFmtId="0" fontId="7" fillId="0" borderId="0" xfId="0" applyFont="1"/>
    <xf numFmtId="0" fontId="4" fillId="0" borderId="10" xfId="0" applyFont="1" applyBorder="1"/>
    <xf numFmtId="0" fontId="8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/>
    <xf numFmtId="0" fontId="4" fillId="0" borderId="0" xfId="0" applyFont="1" applyBorder="1"/>
    <xf numFmtId="0" fontId="4" fillId="0" borderId="9" xfId="0" applyFont="1" applyBorder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0" fillId="0" borderId="16" xfId="0" applyFont="1" applyBorder="1" applyAlignment="1"/>
    <xf numFmtId="0" fontId="0" fillId="0" borderId="0" xfId="0" applyFont="1" applyBorder="1" applyAlignment="1"/>
    <xf numFmtId="0" fontId="2" fillId="0" borderId="13" xfId="0" applyFont="1" applyBorder="1"/>
    <xf numFmtId="0" fontId="5" fillId="0" borderId="1" xfId="0" applyFont="1" applyBorder="1"/>
    <xf numFmtId="0" fontId="5" fillId="0" borderId="13" xfId="0" applyFont="1" applyBorder="1"/>
    <xf numFmtId="0" fontId="7" fillId="0" borderId="1" xfId="0" applyFont="1" applyBorder="1"/>
    <xf numFmtId="0" fontId="4" fillId="0" borderId="1" xfId="0" applyFont="1" applyBorder="1" applyAlignment="1"/>
    <xf numFmtId="0" fontId="2" fillId="0" borderId="17" xfId="0" applyFont="1" applyBorder="1"/>
    <xf numFmtId="0" fontId="5" fillId="0" borderId="7" xfId="0" applyFont="1" applyBorder="1"/>
    <xf numFmtId="0" fontId="7" fillId="0" borderId="7" xfId="0" applyFont="1" applyBorder="1"/>
    <xf numFmtId="0" fontId="2" fillId="0" borderId="0" xfId="0" applyFont="1"/>
    <xf numFmtId="0" fontId="11" fillId="0" borderId="11" xfId="0" applyFont="1" applyBorder="1"/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9" xfId="0" applyFont="1" applyBorder="1"/>
    <xf numFmtId="0" fontId="4" fillId="0" borderId="13" xfId="0" applyFont="1" applyBorder="1" applyAlignment="1">
      <alignment horizontal="center"/>
    </xf>
    <xf numFmtId="0" fontId="10" fillId="0" borderId="9" xfId="0" applyFont="1" applyBorder="1"/>
    <xf numFmtId="0" fontId="5" fillId="0" borderId="10" xfId="0" applyFont="1" applyBorder="1"/>
    <xf numFmtId="0" fontId="12" fillId="0" borderId="11" xfId="0" applyFont="1" applyBorder="1"/>
    <xf numFmtId="0" fontId="13" fillId="0" borderId="0" xfId="0" applyFont="1" applyAlignment="1"/>
    <xf numFmtId="0" fontId="13" fillId="0" borderId="16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Fill="1" applyBorder="1" applyAlignment="1"/>
    <xf numFmtId="0" fontId="4" fillId="0" borderId="16" xfId="0" applyFont="1" applyFill="1" applyBorder="1" applyAlignment="1">
      <alignment horizontal="center"/>
    </xf>
    <xf numFmtId="0" fontId="8" fillId="0" borderId="0" xfId="0" applyFont="1"/>
    <xf numFmtId="0" fontId="14" fillId="0" borderId="9" xfId="0" applyFont="1" applyBorder="1"/>
    <xf numFmtId="0" fontId="4" fillId="0" borderId="18" xfId="0" applyFont="1" applyBorder="1" applyAlignment="1">
      <alignment horizontal="center"/>
    </xf>
    <xf numFmtId="0" fontId="12" fillId="0" borderId="0" xfId="0" applyFont="1" applyAlignment="1">
      <alignment horizontal="left"/>
    </xf>
    <xf numFmtId="1" fontId="4" fillId="0" borderId="10" xfId="0" applyNumberFormat="1" applyFont="1" applyBorder="1" applyAlignment="1">
      <alignment horizontal="center"/>
    </xf>
    <xf numFmtId="0" fontId="0" fillId="0" borderId="9" xfId="0" applyFont="1" applyBorder="1" applyAlignment="1"/>
    <xf numFmtId="0" fontId="5" fillId="0" borderId="12" xfId="0" applyFont="1" applyBorder="1"/>
    <xf numFmtId="0" fontId="4" fillId="0" borderId="1" xfId="0" applyFont="1" applyBorder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Fill="1" applyBorder="1" applyAlignment="1"/>
    <xf numFmtId="0" fontId="6" fillId="0" borderId="0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5" xfId="0" applyFont="1" applyBorder="1"/>
    <xf numFmtId="0" fontId="6" fillId="0" borderId="26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4" fillId="0" borderId="0" xfId="0" applyFont="1"/>
    <xf numFmtId="0" fontId="11" fillId="0" borderId="0" xfId="0" applyFont="1" applyAlignment="1"/>
    <xf numFmtId="0" fontId="4" fillId="0" borderId="2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2" fillId="0" borderId="9" xfId="0" applyFont="1" applyBorder="1"/>
    <xf numFmtId="0" fontId="14" fillId="0" borderId="0" xfId="0" applyFont="1" applyAlignment="1">
      <alignment horizontal="left"/>
    </xf>
    <xf numFmtId="0" fontId="0" fillId="0" borderId="25" xfId="0" applyFont="1" applyBorder="1" applyAlignment="1"/>
    <xf numFmtId="0" fontId="16" fillId="0" borderId="9" xfId="0" applyFont="1" applyBorder="1"/>
    <xf numFmtId="0" fontId="2" fillId="0" borderId="1" xfId="0" applyFont="1" applyBorder="1"/>
    <xf numFmtId="0" fontId="0" fillId="0" borderId="16" xfId="0" applyBorder="1"/>
    <xf numFmtId="0" fontId="15" fillId="0" borderId="0" xfId="0" applyFont="1" applyBorder="1" applyAlignment="1">
      <alignment vertical="center"/>
    </xf>
    <xf numFmtId="0" fontId="13" fillId="0" borderId="9" xfId="0" applyFont="1" applyBorder="1" applyAlignment="1"/>
    <xf numFmtId="0" fontId="6" fillId="0" borderId="18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4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26" xfId="0" applyFont="1" applyBorder="1"/>
    <xf numFmtId="0" fontId="7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8" xfId="0" applyFont="1" applyBorder="1" applyAlignment="1">
      <alignment horizontal="center" vertical="center"/>
    </xf>
    <xf numFmtId="0" fontId="2" fillId="0" borderId="6" xfId="0" applyFont="1" applyBorder="1"/>
    <xf numFmtId="0" fontId="2" fillId="0" borderId="15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3" fillId="0" borderId="0" xfId="0" applyFont="1" applyBorder="1" applyAlignment="1">
      <alignment horizontal="center" vertical="center"/>
    </xf>
    <xf numFmtId="0" fontId="2" fillId="0" borderId="16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="125" zoomScaleNormal="125" zoomScalePageLayoutView="125" workbookViewId="0">
      <selection activeCell="I33" sqref="I33"/>
    </sheetView>
  </sheetViews>
  <sheetFormatPr baseColWidth="10" defaultRowHeight="16" x14ac:dyDescent="0.2"/>
  <cols>
    <col min="1" max="1" width="27.33203125" customWidth="1"/>
    <col min="2" max="2" width="6.83203125" customWidth="1"/>
    <col min="3" max="3" width="25.33203125" customWidth="1"/>
    <col min="4" max="4" width="4.83203125" customWidth="1"/>
    <col min="5" max="5" width="24.83203125" customWidth="1"/>
    <col min="6" max="6" width="7.6640625" customWidth="1"/>
    <col min="7" max="7" width="25.5" customWidth="1"/>
    <col min="8" max="8" width="5.6640625" customWidth="1"/>
  </cols>
  <sheetData>
    <row r="1" spans="1:8" x14ac:dyDescent="0.2">
      <c r="A1" s="116" t="s">
        <v>0</v>
      </c>
      <c r="B1" s="117"/>
      <c r="C1" s="117"/>
      <c r="D1" s="117"/>
      <c r="E1" s="117"/>
      <c r="F1" s="117"/>
      <c r="G1" s="117"/>
      <c r="H1" s="117"/>
    </row>
    <row r="2" spans="1:8" x14ac:dyDescent="0.2">
      <c r="A2" s="110" t="s">
        <v>1</v>
      </c>
      <c r="B2" s="111"/>
      <c r="C2" s="111"/>
      <c r="D2" s="112"/>
      <c r="E2" s="110" t="s">
        <v>2</v>
      </c>
      <c r="F2" s="111"/>
      <c r="G2" s="111"/>
      <c r="H2" s="112"/>
    </row>
    <row r="3" spans="1:8" x14ac:dyDescent="0.2">
      <c r="A3" s="118" t="s">
        <v>3</v>
      </c>
      <c r="B3" s="114"/>
      <c r="C3" s="119" t="s">
        <v>4</v>
      </c>
      <c r="D3" s="114"/>
      <c r="E3" s="113" t="s">
        <v>3</v>
      </c>
      <c r="F3" s="114"/>
      <c r="G3" s="119" t="s">
        <v>4</v>
      </c>
      <c r="H3" s="114"/>
    </row>
    <row r="4" spans="1:8" x14ac:dyDescent="0.2">
      <c r="A4" s="1"/>
      <c r="B4" s="2" t="s">
        <v>5</v>
      </c>
      <c r="C4" s="3"/>
      <c r="D4" s="4" t="s">
        <v>5</v>
      </c>
      <c r="E4" s="5"/>
      <c r="F4" s="4" t="s">
        <v>5</v>
      </c>
      <c r="G4" s="3"/>
      <c r="H4" s="4" t="s">
        <v>5</v>
      </c>
    </row>
    <row r="5" spans="1:8" x14ac:dyDescent="0.2">
      <c r="A5" s="6" t="s">
        <v>6</v>
      </c>
      <c r="B5" s="7">
        <v>2</v>
      </c>
      <c r="C5" s="8" t="s">
        <v>7</v>
      </c>
      <c r="D5" s="7">
        <v>2</v>
      </c>
      <c r="E5" s="9" t="s">
        <v>8</v>
      </c>
      <c r="F5" s="7">
        <v>3</v>
      </c>
      <c r="G5" s="8" t="s">
        <v>8</v>
      </c>
      <c r="H5" s="7">
        <v>3</v>
      </c>
    </row>
    <row r="6" spans="1:8" x14ac:dyDescent="0.2">
      <c r="A6" s="6" t="s">
        <v>9</v>
      </c>
      <c r="B6" s="7">
        <v>1</v>
      </c>
      <c r="C6" s="8" t="s">
        <v>9</v>
      </c>
      <c r="D6" s="7">
        <v>1</v>
      </c>
      <c r="E6" s="9" t="s">
        <v>10</v>
      </c>
      <c r="F6" s="7">
        <v>2</v>
      </c>
      <c r="G6" s="8" t="s">
        <v>10</v>
      </c>
      <c r="H6" s="7">
        <v>2</v>
      </c>
    </row>
    <row r="7" spans="1:8" x14ac:dyDescent="0.2">
      <c r="A7" s="6" t="s">
        <v>11</v>
      </c>
      <c r="B7" s="7">
        <v>3</v>
      </c>
      <c r="C7" s="9" t="s">
        <v>12</v>
      </c>
      <c r="D7" s="7">
        <v>1</v>
      </c>
      <c r="E7" s="9" t="s">
        <v>13</v>
      </c>
      <c r="F7" s="7">
        <v>1</v>
      </c>
      <c r="G7" s="8" t="s">
        <v>14</v>
      </c>
      <c r="H7" s="7">
        <v>1</v>
      </c>
    </row>
    <row r="8" spans="1:8" x14ac:dyDescent="0.2">
      <c r="A8" s="6" t="s">
        <v>15</v>
      </c>
      <c r="B8" s="7">
        <v>1</v>
      </c>
      <c r="C8" s="10" t="s">
        <v>116</v>
      </c>
      <c r="D8" s="7">
        <v>3</v>
      </c>
      <c r="E8" s="11" t="s">
        <v>17</v>
      </c>
      <c r="F8" s="7">
        <v>1</v>
      </c>
      <c r="G8" s="8" t="s">
        <v>18</v>
      </c>
      <c r="H8" s="7">
        <v>1</v>
      </c>
    </row>
    <row r="9" spans="1:8" x14ac:dyDescent="0.2">
      <c r="A9" s="12" t="s">
        <v>19</v>
      </c>
      <c r="B9" s="7">
        <v>1</v>
      </c>
      <c r="C9" s="10" t="s">
        <v>20</v>
      </c>
      <c r="D9" s="3">
        <v>1</v>
      </c>
      <c r="E9" s="11" t="s">
        <v>67</v>
      </c>
      <c r="F9" s="7">
        <v>1</v>
      </c>
      <c r="G9" s="12" t="s">
        <v>48</v>
      </c>
      <c r="H9" s="7">
        <v>3</v>
      </c>
    </row>
    <row r="10" spans="1:8" x14ac:dyDescent="0.2">
      <c r="A10" s="6" t="s">
        <v>21</v>
      </c>
      <c r="B10" s="7">
        <v>3</v>
      </c>
      <c r="C10" s="10" t="s">
        <v>22</v>
      </c>
      <c r="D10" s="7">
        <v>2</v>
      </c>
      <c r="E10" s="9" t="s">
        <v>23</v>
      </c>
      <c r="F10" s="7">
        <v>2</v>
      </c>
      <c r="G10" s="8" t="s">
        <v>28</v>
      </c>
      <c r="H10" s="7">
        <v>3</v>
      </c>
    </row>
    <row r="11" spans="1:8" x14ac:dyDescent="0.2">
      <c r="A11" s="6" t="s">
        <v>25</v>
      </c>
      <c r="B11" s="7">
        <v>3</v>
      </c>
      <c r="C11" s="8" t="s">
        <v>26</v>
      </c>
      <c r="D11" s="7">
        <v>3</v>
      </c>
      <c r="E11" s="9" t="s">
        <v>27</v>
      </c>
      <c r="F11" s="7">
        <v>3</v>
      </c>
      <c r="G11" s="8" t="s">
        <v>32</v>
      </c>
      <c r="H11" s="7">
        <v>3</v>
      </c>
    </row>
    <row r="12" spans="1:8" x14ac:dyDescent="0.2">
      <c r="A12" s="6" t="s">
        <v>29</v>
      </c>
      <c r="B12" s="7">
        <v>3</v>
      </c>
      <c r="C12" s="8" t="s">
        <v>30</v>
      </c>
      <c r="D12" s="7">
        <v>3</v>
      </c>
      <c r="E12" s="9" t="s">
        <v>31</v>
      </c>
      <c r="F12" s="7">
        <v>4</v>
      </c>
      <c r="G12" s="8"/>
      <c r="H12" s="7"/>
    </row>
    <row r="13" spans="1:8" x14ac:dyDescent="0.2">
      <c r="A13" s="13" t="s">
        <v>33</v>
      </c>
      <c r="B13" s="14">
        <f>SUM(B5:B12)</f>
        <v>17</v>
      </c>
      <c r="C13" s="15" t="s">
        <v>33</v>
      </c>
      <c r="D13" s="14">
        <f>SUM(D5:D12)</f>
        <v>16</v>
      </c>
      <c r="E13" s="16" t="s">
        <v>33</v>
      </c>
      <c r="F13" s="14">
        <f>SUM(F5:F12)</f>
        <v>17</v>
      </c>
      <c r="G13" s="15" t="s">
        <v>33</v>
      </c>
      <c r="H13" s="14">
        <f>SUM(H5:H11)</f>
        <v>16</v>
      </c>
    </row>
    <row r="14" spans="1:8" x14ac:dyDescent="0.2">
      <c r="A14" s="17"/>
      <c r="B14" s="18"/>
      <c r="C14" s="19" t="s">
        <v>34</v>
      </c>
      <c r="D14" s="20">
        <f>SUM(B13,D13)</f>
        <v>33</v>
      </c>
      <c r="E14" s="21" t="s">
        <v>34</v>
      </c>
      <c r="F14" s="20">
        <f>SUM(D14,F13)</f>
        <v>50</v>
      </c>
      <c r="G14" s="19" t="s">
        <v>34</v>
      </c>
      <c r="H14" s="20">
        <f>SUM(F14,H13)</f>
        <v>66</v>
      </c>
    </row>
    <row r="15" spans="1:8" x14ac:dyDescent="0.2">
      <c r="A15" s="17"/>
      <c r="B15" s="18"/>
      <c r="C15" s="22"/>
      <c r="D15" s="18"/>
      <c r="E15" s="23"/>
      <c r="F15" s="18"/>
      <c r="H15" s="97"/>
    </row>
    <row r="16" spans="1:8" x14ac:dyDescent="0.2">
      <c r="A16" s="17"/>
      <c r="B16" s="18"/>
      <c r="C16" s="8"/>
      <c r="D16" s="24"/>
      <c r="E16" s="25"/>
      <c r="F16" s="7"/>
      <c r="G16" s="22"/>
      <c r="H16" s="18"/>
    </row>
    <row r="17" spans="1:8" x14ac:dyDescent="0.2">
      <c r="A17" s="26"/>
      <c r="B17" s="27"/>
      <c r="C17" s="8"/>
      <c r="D17" s="24"/>
      <c r="E17" s="28"/>
      <c r="F17" s="27"/>
      <c r="G17" s="15"/>
      <c r="H17" s="27"/>
    </row>
    <row r="18" spans="1:8" x14ac:dyDescent="0.2">
      <c r="A18" s="110" t="s">
        <v>35</v>
      </c>
      <c r="B18" s="111"/>
      <c r="C18" s="111"/>
      <c r="D18" s="112"/>
      <c r="E18" s="110" t="s">
        <v>36</v>
      </c>
      <c r="F18" s="111"/>
      <c r="G18" s="111"/>
      <c r="H18" s="112"/>
    </row>
    <row r="19" spans="1:8" x14ac:dyDescent="0.2">
      <c r="A19" s="113" t="s">
        <v>3</v>
      </c>
      <c r="B19" s="114"/>
      <c r="C19" s="113" t="s">
        <v>4</v>
      </c>
      <c r="D19" s="114"/>
      <c r="E19" s="113" t="s">
        <v>3</v>
      </c>
      <c r="F19" s="114"/>
      <c r="G19" s="113" t="s">
        <v>4</v>
      </c>
      <c r="H19" s="115"/>
    </row>
    <row r="20" spans="1:8" x14ac:dyDescent="0.2">
      <c r="A20" s="6"/>
      <c r="B20" s="4" t="s">
        <v>5</v>
      </c>
      <c r="C20" s="8"/>
      <c r="D20" s="4" t="s">
        <v>5</v>
      </c>
      <c r="E20" s="8"/>
      <c r="F20" s="4" t="s">
        <v>5</v>
      </c>
      <c r="G20" s="9"/>
      <c r="H20" s="29" t="s">
        <v>5</v>
      </c>
    </row>
    <row r="21" spans="1:8" x14ac:dyDescent="0.2">
      <c r="A21" s="12" t="s">
        <v>113</v>
      </c>
      <c r="B21" s="7">
        <v>2</v>
      </c>
      <c r="C21" s="8" t="s">
        <v>37</v>
      </c>
      <c r="D21" s="7">
        <v>3</v>
      </c>
      <c r="E21" s="30" t="s">
        <v>38</v>
      </c>
      <c r="F21" s="7" t="s">
        <v>39</v>
      </c>
      <c r="G21" s="31" t="s">
        <v>38</v>
      </c>
      <c r="H21" s="32">
        <v>3</v>
      </c>
    </row>
    <row r="22" spans="1:8" x14ac:dyDescent="0.2">
      <c r="A22" s="12" t="s">
        <v>40</v>
      </c>
      <c r="B22" s="7">
        <v>1</v>
      </c>
      <c r="C22" s="8" t="s">
        <v>41</v>
      </c>
      <c r="D22" s="7">
        <v>1</v>
      </c>
      <c r="E22" s="10" t="s">
        <v>42</v>
      </c>
      <c r="F22" s="7">
        <v>1</v>
      </c>
      <c r="G22" s="9" t="s">
        <v>43</v>
      </c>
      <c r="H22" s="32">
        <v>3</v>
      </c>
    </row>
    <row r="23" spans="1:8" x14ac:dyDescent="0.2">
      <c r="A23" s="12" t="s">
        <v>44</v>
      </c>
      <c r="B23" s="7">
        <v>1</v>
      </c>
      <c r="C23" s="10" t="s">
        <v>45</v>
      </c>
      <c r="D23" s="7">
        <v>3</v>
      </c>
      <c r="E23" s="10" t="s">
        <v>46</v>
      </c>
      <c r="F23" s="7">
        <v>2</v>
      </c>
      <c r="G23" s="33" t="s">
        <v>47</v>
      </c>
      <c r="H23" s="32"/>
    </row>
    <row r="24" spans="1:8" x14ac:dyDescent="0.2">
      <c r="A24" s="12" t="s">
        <v>114</v>
      </c>
      <c r="B24" s="7">
        <v>1</v>
      </c>
      <c r="C24" s="30" t="s">
        <v>49</v>
      </c>
      <c r="D24" s="7">
        <v>3</v>
      </c>
      <c r="E24" s="10" t="s">
        <v>50</v>
      </c>
      <c r="F24" s="7">
        <v>3</v>
      </c>
      <c r="G24" s="35" t="s">
        <v>51</v>
      </c>
      <c r="H24" s="32">
        <v>3</v>
      </c>
    </row>
    <row r="25" spans="1:8" x14ac:dyDescent="0.2">
      <c r="A25" s="9" t="s">
        <v>24</v>
      </c>
      <c r="B25" s="7">
        <v>1</v>
      </c>
      <c r="C25" s="8" t="s">
        <v>56</v>
      </c>
      <c r="D25" s="7">
        <v>3</v>
      </c>
      <c r="E25" s="10" t="s">
        <v>53</v>
      </c>
      <c r="F25" s="7">
        <v>3</v>
      </c>
      <c r="G25" s="9" t="s">
        <v>54</v>
      </c>
      <c r="H25" s="32">
        <v>3</v>
      </c>
    </row>
    <row r="26" spans="1:8" x14ac:dyDescent="0.2">
      <c r="A26" s="6" t="s">
        <v>52</v>
      </c>
      <c r="B26" s="7">
        <v>3</v>
      </c>
      <c r="C26" s="8" t="s">
        <v>54</v>
      </c>
      <c r="D26" s="7">
        <v>3</v>
      </c>
      <c r="E26" s="8" t="s">
        <v>57</v>
      </c>
      <c r="F26" s="7">
        <v>3</v>
      </c>
      <c r="G26" s="9" t="s">
        <v>58</v>
      </c>
      <c r="H26" s="32">
        <v>3</v>
      </c>
    </row>
    <row r="27" spans="1:8" x14ac:dyDescent="0.2">
      <c r="A27" s="6" t="s">
        <v>55</v>
      </c>
      <c r="B27" s="7">
        <v>3</v>
      </c>
      <c r="C27" s="15" t="s">
        <v>33</v>
      </c>
      <c r="D27" s="14">
        <f>SUM(D21:D26)</f>
        <v>16</v>
      </c>
      <c r="E27" s="37"/>
      <c r="F27" s="7"/>
      <c r="G27" s="9"/>
      <c r="H27" s="32"/>
    </row>
    <row r="28" spans="1:8" x14ac:dyDescent="0.2">
      <c r="A28" s="36" t="s">
        <v>112</v>
      </c>
      <c r="B28" s="7">
        <v>1</v>
      </c>
      <c r="C28" s="19" t="s">
        <v>34</v>
      </c>
      <c r="D28" s="40">
        <f>SUM(B31,D27)</f>
        <v>98</v>
      </c>
      <c r="E28" s="15" t="s">
        <v>33</v>
      </c>
      <c r="F28" s="14" t="s">
        <v>59</v>
      </c>
      <c r="G28" s="38" t="s">
        <v>60</v>
      </c>
      <c r="H28" s="39">
        <f>SUM(H21:H27)</f>
        <v>15</v>
      </c>
    </row>
    <row r="29" spans="1:8" x14ac:dyDescent="0.2">
      <c r="A29" s="6" t="s">
        <v>29</v>
      </c>
      <c r="B29" s="7">
        <v>3</v>
      </c>
      <c r="E29" s="21" t="s">
        <v>34</v>
      </c>
      <c r="F29" s="40" t="s">
        <v>61</v>
      </c>
      <c r="G29" s="21" t="s">
        <v>34</v>
      </c>
      <c r="H29" s="41">
        <v>128</v>
      </c>
    </row>
    <row r="30" spans="1:8" x14ac:dyDescent="0.2">
      <c r="A30" s="13" t="s">
        <v>33</v>
      </c>
      <c r="B30" s="14">
        <f>SUM(B21:B29)</f>
        <v>16</v>
      </c>
      <c r="C30" s="22"/>
      <c r="D30" s="43"/>
      <c r="E30" s="22"/>
      <c r="F30" s="43"/>
      <c r="G30" s="44"/>
      <c r="H30" s="43"/>
    </row>
    <row r="31" spans="1:8" x14ac:dyDescent="0.2">
      <c r="A31" s="82" t="s">
        <v>34</v>
      </c>
      <c r="B31" s="100">
        <f>SUM(H14,B30)</f>
        <v>82</v>
      </c>
      <c r="C31" s="46"/>
      <c r="D31" s="47"/>
      <c r="E31" s="48"/>
      <c r="F31" s="45"/>
      <c r="G31" s="49" t="s">
        <v>62</v>
      </c>
      <c r="H31" s="50"/>
    </row>
    <row r="32" spans="1:8" x14ac:dyDescent="0.2">
      <c r="A32" s="30"/>
      <c r="B32" s="30"/>
      <c r="C32" s="30"/>
      <c r="D32" s="51"/>
      <c r="E32" s="52"/>
      <c r="F32" s="53"/>
      <c r="G32" s="15" t="s">
        <v>115</v>
      </c>
      <c r="H32" s="53"/>
    </row>
  </sheetData>
  <mergeCells count="13">
    <mergeCell ref="A1:H1"/>
    <mergeCell ref="A2:D2"/>
    <mergeCell ref="E2:H2"/>
    <mergeCell ref="A3:B3"/>
    <mergeCell ref="C3:D3"/>
    <mergeCell ref="E3:F3"/>
    <mergeCell ref="G3:H3"/>
    <mergeCell ref="A18:D18"/>
    <mergeCell ref="E18:H18"/>
    <mergeCell ref="A19:B19"/>
    <mergeCell ref="C19:D19"/>
    <mergeCell ref="E19:F19"/>
    <mergeCell ref="G19:H19"/>
  </mergeCells>
  <phoneticPr fontId="17" type="noConversion"/>
  <pageMargins left="0.75" right="0.75" top="1" bottom="1" header="0.5" footer="0.5"/>
  <pageSetup scale="81" orientation="landscape" horizontalDpi="4294967292" verticalDpi="4294967292"/>
  <headerFooter>
    <oddHeader>&amp;C&amp;"Verdana,Regular"&amp;10&amp;K000000BFA (128 S.H.)_x000D_For Freshman Entering Fall 2016</oddHeader>
  </headerFooter>
  <colBreaks count="1" manualBreakCount="1">
    <brk id="9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2"/>
  <sheetViews>
    <sheetView zoomScale="125" zoomScaleNormal="125" zoomScalePageLayoutView="125" workbookViewId="0">
      <selection activeCell="E27" sqref="E27"/>
    </sheetView>
  </sheetViews>
  <sheetFormatPr baseColWidth="10" defaultRowHeight="16" x14ac:dyDescent="0.2"/>
  <cols>
    <col min="1" max="1" width="27.33203125" customWidth="1"/>
    <col min="2" max="2" width="7.1640625" customWidth="1"/>
    <col min="3" max="3" width="24.83203125" customWidth="1"/>
    <col min="4" max="4" width="5.33203125" customWidth="1"/>
    <col min="5" max="5" width="25" customWidth="1"/>
    <col min="6" max="6" width="5.1640625" customWidth="1"/>
    <col min="7" max="7" width="29.33203125" customWidth="1"/>
    <col min="8" max="8" width="5.5" customWidth="1"/>
    <col min="10" max="10" width="27.1640625" bestFit="1" customWidth="1"/>
    <col min="12" max="12" width="25.6640625" bestFit="1" customWidth="1"/>
    <col min="14" max="14" width="22.5" bestFit="1" customWidth="1"/>
    <col min="16" max="16" width="26" bestFit="1" customWidth="1"/>
  </cols>
  <sheetData>
    <row r="1" spans="1:8" x14ac:dyDescent="0.2">
      <c r="A1" s="116" t="s">
        <v>0</v>
      </c>
      <c r="B1" s="117"/>
      <c r="C1" s="117"/>
      <c r="D1" s="117"/>
      <c r="E1" s="117"/>
      <c r="F1" s="117"/>
      <c r="G1" s="117"/>
      <c r="H1" s="117"/>
    </row>
    <row r="2" spans="1:8" x14ac:dyDescent="0.2">
      <c r="A2" s="110" t="s">
        <v>1</v>
      </c>
      <c r="B2" s="111"/>
      <c r="C2" s="111"/>
      <c r="D2" s="112"/>
      <c r="E2" s="110" t="s">
        <v>2</v>
      </c>
      <c r="F2" s="111"/>
      <c r="G2" s="111"/>
      <c r="H2" s="112"/>
    </row>
    <row r="3" spans="1:8" x14ac:dyDescent="0.2">
      <c r="A3" s="113" t="s">
        <v>3</v>
      </c>
      <c r="B3" s="114"/>
      <c r="C3" s="119" t="s">
        <v>4</v>
      </c>
      <c r="D3" s="114"/>
      <c r="E3" s="113" t="s">
        <v>3</v>
      </c>
      <c r="F3" s="114"/>
      <c r="G3" s="119" t="s">
        <v>4</v>
      </c>
      <c r="H3" s="114"/>
    </row>
    <row r="4" spans="1:8" x14ac:dyDescent="0.2">
      <c r="A4" s="1"/>
      <c r="B4" s="2" t="s">
        <v>5</v>
      </c>
      <c r="C4" s="3"/>
      <c r="D4" s="4" t="s">
        <v>5</v>
      </c>
      <c r="E4" s="5"/>
      <c r="F4" s="4" t="s">
        <v>5</v>
      </c>
      <c r="G4" s="3"/>
      <c r="H4" s="4" t="s">
        <v>5</v>
      </c>
    </row>
    <row r="5" spans="1:8" x14ac:dyDescent="0.2">
      <c r="A5" s="6" t="s">
        <v>6</v>
      </c>
      <c r="B5" s="32">
        <v>2</v>
      </c>
      <c r="C5" s="35" t="s">
        <v>7</v>
      </c>
      <c r="D5" s="32">
        <v>2</v>
      </c>
      <c r="E5" s="35" t="s">
        <v>8</v>
      </c>
      <c r="F5" s="32">
        <v>3</v>
      </c>
      <c r="G5" s="35" t="s">
        <v>8</v>
      </c>
      <c r="H5" s="32">
        <v>2</v>
      </c>
    </row>
    <row r="6" spans="1:8" x14ac:dyDescent="0.2">
      <c r="A6" s="6" t="s">
        <v>9</v>
      </c>
      <c r="B6" s="7">
        <v>1</v>
      </c>
      <c r="C6" s="8" t="s">
        <v>9</v>
      </c>
      <c r="D6" s="7">
        <v>1</v>
      </c>
      <c r="E6" s="9" t="s">
        <v>10</v>
      </c>
      <c r="F6" s="7">
        <v>1</v>
      </c>
      <c r="G6" s="8" t="s">
        <v>10</v>
      </c>
      <c r="H6" s="7">
        <v>1</v>
      </c>
    </row>
    <row r="7" spans="1:8" x14ac:dyDescent="0.2">
      <c r="A7" s="6" t="s">
        <v>11</v>
      </c>
      <c r="B7" s="7">
        <v>3</v>
      </c>
      <c r="C7" s="9" t="s">
        <v>12</v>
      </c>
      <c r="D7" s="7">
        <v>1</v>
      </c>
      <c r="E7" s="9" t="s">
        <v>13</v>
      </c>
      <c r="F7" s="7">
        <v>1</v>
      </c>
      <c r="G7" s="10" t="s">
        <v>14</v>
      </c>
      <c r="H7" s="7">
        <v>1</v>
      </c>
    </row>
    <row r="8" spans="1:8" x14ac:dyDescent="0.2">
      <c r="A8" s="12" t="s">
        <v>15</v>
      </c>
      <c r="B8" s="7">
        <v>1</v>
      </c>
      <c r="C8" s="30" t="s">
        <v>64</v>
      </c>
      <c r="D8" s="7">
        <v>3</v>
      </c>
      <c r="E8" s="11" t="s">
        <v>17</v>
      </c>
      <c r="F8" s="7">
        <v>1</v>
      </c>
      <c r="G8" s="8" t="s">
        <v>65</v>
      </c>
      <c r="H8" s="7">
        <v>1</v>
      </c>
    </row>
    <row r="9" spans="1:8" x14ac:dyDescent="0.2">
      <c r="A9" s="12" t="s">
        <v>66</v>
      </c>
      <c r="B9" s="7">
        <v>1</v>
      </c>
      <c r="C9" s="10" t="s">
        <v>108</v>
      </c>
      <c r="D9" s="32">
        <v>1</v>
      </c>
      <c r="E9" s="11" t="s">
        <v>67</v>
      </c>
      <c r="F9" s="7">
        <v>1</v>
      </c>
      <c r="G9" s="12" t="s">
        <v>48</v>
      </c>
      <c r="H9" s="7">
        <v>3</v>
      </c>
    </row>
    <row r="10" spans="1:8" x14ac:dyDescent="0.2">
      <c r="A10" s="6" t="s">
        <v>21</v>
      </c>
      <c r="B10" s="7">
        <v>3</v>
      </c>
      <c r="C10" s="10" t="s">
        <v>22</v>
      </c>
      <c r="D10" s="7">
        <v>2</v>
      </c>
      <c r="E10" s="54" t="s">
        <v>23</v>
      </c>
      <c r="F10" s="7">
        <v>2</v>
      </c>
      <c r="G10" s="8" t="s">
        <v>32</v>
      </c>
      <c r="H10" s="7">
        <v>3</v>
      </c>
    </row>
    <row r="11" spans="1:8" x14ac:dyDescent="0.2">
      <c r="A11" s="6" t="s">
        <v>97</v>
      </c>
      <c r="B11" s="7">
        <v>3</v>
      </c>
      <c r="C11" s="8" t="s">
        <v>26</v>
      </c>
      <c r="D11" s="7">
        <v>3</v>
      </c>
      <c r="E11" s="9" t="s">
        <v>27</v>
      </c>
      <c r="F11" s="7">
        <v>3</v>
      </c>
      <c r="G11" s="55" t="s">
        <v>70</v>
      </c>
      <c r="H11" s="7">
        <v>1</v>
      </c>
    </row>
    <row r="12" spans="1:8" x14ac:dyDescent="0.2">
      <c r="A12" s="6" t="s">
        <v>29</v>
      </c>
      <c r="B12" s="7">
        <v>3</v>
      </c>
      <c r="C12" s="8" t="s">
        <v>30</v>
      </c>
      <c r="D12" s="7">
        <v>3</v>
      </c>
      <c r="E12" s="11" t="s">
        <v>71</v>
      </c>
      <c r="F12" s="7">
        <v>4</v>
      </c>
      <c r="G12" s="55" t="s">
        <v>72</v>
      </c>
      <c r="H12" s="57">
        <v>1</v>
      </c>
    </row>
    <row r="13" spans="1:8" x14ac:dyDescent="0.2">
      <c r="A13" s="13" t="s">
        <v>33</v>
      </c>
      <c r="B13" s="14">
        <f>SUM(B5:B12)</f>
        <v>17</v>
      </c>
      <c r="C13" s="8"/>
      <c r="D13" s="56"/>
      <c r="E13" s="9"/>
      <c r="F13" s="59"/>
      <c r="G13" s="54" t="s">
        <v>73</v>
      </c>
      <c r="H13" s="7">
        <v>4</v>
      </c>
    </row>
    <row r="14" spans="1:8" x14ac:dyDescent="0.2">
      <c r="A14" s="58"/>
      <c r="B14" s="7"/>
      <c r="C14" s="15" t="s">
        <v>33</v>
      </c>
      <c r="D14" s="14">
        <f>SUM(D5:D12)</f>
        <v>16</v>
      </c>
      <c r="E14" s="16" t="s">
        <v>33</v>
      </c>
      <c r="F14" s="14">
        <f>SUM(F5:F12)</f>
        <v>16</v>
      </c>
      <c r="G14" s="15" t="s">
        <v>74</v>
      </c>
      <c r="H14" s="14">
        <f>SUM(H2:H13)</f>
        <v>17</v>
      </c>
    </row>
    <row r="15" spans="1:8" x14ac:dyDescent="0.2">
      <c r="A15" s="60"/>
      <c r="B15" s="7"/>
      <c r="C15" s="19" t="s">
        <v>34</v>
      </c>
      <c r="D15" s="20">
        <f>SUM(B13, D14)</f>
        <v>33</v>
      </c>
      <c r="E15" s="21" t="s">
        <v>34</v>
      </c>
      <c r="F15" s="20">
        <f>SUM(D15,F14)</f>
        <v>49</v>
      </c>
      <c r="G15" s="19" t="s">
        <v>34</v>
      </c>
      <c r="H15" s="20">
        <f>SUM(F15,H14)</f>
        <v>66</v>
      </c>
    </row>
    <row r="16" spans="1:8" x14ac:dyDescent="0.2">
      <c r="A16" s="26"/>
      <c r="B16" s="27"/>
      <c r="C16" s="8"/>
      <c r="D16" s="24"/>
      <c r="E16" s="28"/>
      <c r="F16" s="27"/>
      <c r="G16" s="19"/>
      <c r="H16" s="20"/>
    </row>
    <row r="17" spans="1:8" x14ac:dyDescent="0.2">
      <c r="A17" s="110" t="s">
        <v>35</v>
      </c>
      <c r="B17" s="111"/>
      <c r="C17" s="111"/>
      <c r="D17" s="112"/>
      <c r="E17" s="110" t="s">
        <v>75</v>
      </c>
      <c r="F17" s="120"/>
      <c r="G17" s="120"/>
      <c r="H17" s="121"/>
    </row>
    <row r="18" spans="1:8" x14ac:dyDescent="0.2">
      <c r="A18" s="113" t="s">
        <v>3</v>
      </c>
      <c r="B18" s="114"/>
      <c r="C18" s="113" t="s">
        <v>4</v>
      </c>
      <c r="D18" s="114"/>
      <c r="E18" s="119" t="s">
        <v>3</v>
      </c>
      <c r="F18" s="114"/>
      <c r="G18" s="113" t="s">
        <v>4</v>
      </c>
      <c r="H18" s="114"/>
    </row>
    <row r="19" spans="1:8" x14ac:dyDescent="0.2">
      <c r="A19" s="6"/>
      <c r="B19" s="61" t="s">
        <v>5</v>
      </c>
      <c r="C19" s="8"/>
      <c r="D19" s="61" t="s">
        <v>5</v>
      </c>
      <c r="E19" s="8"/>
      <c r="F19" s="61" t="s">
        <v>5</v>
      </c>
      <c r="G19" s="9"/>
      <c r="H19" s="61" t="s">
        <v>5</v>
      </c>
    </row>
    <row r="20" spans="1:8" x14ac:dyDescent="0.2">
      <c r="A20" s="12" t="s">
        <v>76</v>
      </c>
      <c r="B20" s="102">
        <v>2</v>
      </c>
      <c r="C20" s="8" t="s">
        <v>37</v>
      </c>
      <c r="D20" s="7">
        <v>2</v>
      </c>
      <c r="E20" s="30" t="s">
        <v>38</v>
      </c>
      <c r="F20" s="7">
        <v>2</v>
      </c>
      <c r="G20" s="62" t="s">
        <v>78</v>
      </c>
      <c r="H20" s="7">
        <v>11</v>
      </c>
    </row>
    <row r="21" spans="1:8" x14ac:dyDescent="0.2">
      <c r="A21" s="99" t="s">
        <v>79</v>
      </c>
      <c r="B21" s="64">
        <v>1</v>
      </c>
      <c r="C21" s="34" t="s">
        <v>49</v>
      </c>
      <c r="D21" s="7">
        <v>3</v>
      </c>
      <c r="E21" s="8" t="s">
        <v>80</v>
      </c>
      <c r="F21" s="7">
        <v>1</v>
      </c>
      <c r="G21" s="62" t="s">
        <v>81</v>
      </c>
      <c r="H21" s="7">
        <v>1</v>
      </c>
    </row>
    <row r="22" spans="1:8" x14ac:dyDescent="0.2">
      <c r="A22" s="6" t="s">
        <v>55</v>
      </c>
      <c r="B22" s="7">
        <v>3</v>
      </c>
      <c r="C22" s="10" t="s">
        <v>45</v>
      </c>
      <c r="D22" s="65">
        <v>3</v>
      </c>
      <c r="E22" s="8" t="s">
        <v>82</v>
      </c>
      <c r="F22" s="7">
        <v>1</v>
      </c>
      <c r="G22" s="9" t="s">
        <v>111</v>
      </c>
      <c r="H22" s="7">
        <v>3</v>
      </c>
    </row>
    <row r="23" spans="1:8" x14ac:dyDescent="0.2">
      <c r="A23" s="8" t="s">
        <v>69</v>
      </c>
      <c r="B23" s="7">
        <v>1</v>
      </c>
      <c r="C23" s="66" t="s">
        <v>83</v>
      </c>
      <c r="D23" s="7">
        <v>4</v>
      </c>
      <c r="E23" s="8" t="s">
        <v>68</v>
      </c>
      <c r="F23" s="7">
        <v>1</v>
      </c>
      <c r="G23" s="33" t="s">
        <v>47</v>
      </c>
      <c r="H23" s="7"/>
    </row>
    <row r="24" spans="1:8" x14ac:dyDescent="0.2">
      <c r="A24" s="6" t="s">
        <v>41</v>
      </c>
      <c r="B24" s="7">
        <v>1</v>
      </c>
      <c r="C24" s="66" t="s">
        <v>85</v>
      </c>
      <c r="D24" s="7">
        <v>1</v>
      </c>
      <c r="E24" s="8" t="s">
        <v>50</v>
      </c>
      <c r="F24" s="7">
        <v>3</v>
      </c>
      <c r="G24" s="8"/>
      <c r="H24" s="7"/>
    </row>
    <row r="25" spans="1:8" x14ac:dyDescent="0.2">
      <c r="A25" s="9" t="s">
        <v>24</v>
      </c>
      <c r="B25" s="7">
        <v>1</v>
      </c>
      <c r="C25" s="92" t="s">
        <v>87</v>
      </c>
      <c r="D25" s="7">
        <v>1</v>
      </c>
      <c r="E25" s="67" t="s">
        <v>84</v>
      </c>
      <c r="F25" s="68">
        <v>1</v>
      </c>
      <c r="G25" s="37"/>
      <c r="H25" s="7"/>
    </row>
    <row r="26" spans="1:8" x14ac:dyDescent="0.2">
      <c r="A26" s="6" t="s">
        <v>52</v>
      </c>
      <c r="B26" s="7">
        <v>3</v>
      </c>
      <c r="C26" s="72" t="s">
        <v>88</v>
      </c>
      <c r="D26" s="32"/>
      <c r="E26" s="70" t="s">
        <v>86</v>
      </c>
      <c r="F26" s="32">
        <v>1</v>
      </c>
      <c r="G26" s="35"/>
      <c r="H26" s="7"/>
    </row>
    <row r="27" spans="1:8" x14ac:dyDescent="0.2">
      <c r="A27" s="92" t="s">
        <v>73</v>
      </c>
      <c r="B27" s="71">
        <v>4</v>
      </c>
      <c r="C27" s="8" t="s">
        <v>28</v>
      </c>
      <c r="D27" s="71">
        <v>3</v>
      </c>
      <c r="E27" s="8" t="s">
        <v>56</v>
      </c>
      <c r="F27" s="32">
        <v>3</v>
      </c>
      <c r="G27" s="9"/>
      <c r="H27" s="7"/>
    </row>
    <row r="28" spans="1:8" x14ac:dyDescent="0.2">
      <c r="A28" s="70"/>
      <c r="B28" s="7"/>
      <c r="C28" s="15" t="s">
        <v>33</v>
      </c>
      <c r="D28" s="7">
        <f>SUM(D20:D27)</f>
        <v>17</v>
      </c>
      <c r="E28" s="9" t="s">
        <v>29</v>
      </c>
      <c r="F28" s="71">
        <v>3</v>
      </c>
      <c r="G28" s="9"/>
      <c r="H28" s="59"/>
    </row>
    <row r="29" spans="1:8" x14ac:dyDescent="0.2">
      <c r="A29" s="13" t="s">
        <v>33</v>
      </c>
      <c r="B29" s="73">
        <f>SUM(B20:B27)</f>
        <v>16</v>
      </c>
      <c r="C29" s="21" t="s">
        <v>34</v>
      </c>
      <c r="D29" s="40">
        <f>SUM(B30,D28)</f>
        <v>99</v>
      </c>
      <c r="E29" s="15" t="s">
        <v>33</v>
      </c>
      <c r="F29" s="7">
        <f>SUM(F20:F28)</f>
        <v>16</v>
      </c>
      <c r="G29" s="15" t="s">
        <v>33</v>
      </c>
      <c r="H29" s="7">
        <f>SUM(H20:H28)</f>
        <v>15</v>
      </c>
    </row>
    <row r="30" spans="1:8" x14ac:dyDescent="0.2">
      <c r="A30" s="42" t="s">
        <v>34</v>
      </c>
      <c r="B30" s="103">
        <f>SUM(H15+B29)</f>
        <v>82</v>
      </c>
      <c r="E30" s="21" t="s">
        <v>34</v>
      </c>
      <c r="F30" s="40">
        <f>SUM(D29,F29)</f>
        <v>115</v>
      </c>
      <c r="G30" s="21" t="s">
        <v>34</v>
      </c>
      <c r="H30" s="40">
        <f>SUM(F30,H29)</f>
        <v>130</v>
      </c>
    </row>
    <row r="31" spans="1:8" x14ac:dyDescent="0.2">
      <c r="A31" s="105"/>
      <c r="B31" s="106"/>
      <c r="C31" s="107"/>
      <c r="D31" s="106"/>
      <c r="E31" s="108"/>
      <c r="F31" s="7"/>
      <c r="G31" s="76" t="s">
        <v>89</v>
      </c>
      <c r="H31" s="45"/>
    </row>
    <row r="32" spans="1:8" x14ac:dyDescent="0.2">
      <c r="A32" s="98"/>
      <c r="B32" s="98"/>
      <c r="C32" s="77"/>
      <c r="D32" s="77"/>
      <c r="E32" s="104"/>
      <c r="F32" s="101"/>
      <c r="G32" s="109" t="s">
        <v>117</v>
      </c>
      <c r="H32" s="77"/>
    </row>
  </sheetData>
  <mergeCells count="13">
    <mergeCell ref="A1:H1"/>
    <mergeCell ref="A2:D2"/>
    <mergeCell ref="E2:H2"/>
    <mergeCell ref="A3:B3"/>
    <mergeCell ref="C3:D3"/>
    <mergeCell ref="E3:F3"/>
    <mergeCell ref="G3:H3"/>
    <mergeCell ref="A17:D17"/>
    <mergeCell ref="E17:H17"/>
    <mergeCell ref="A18:B18"/>
    <mergeCell ref="C18:D18"/>
    <mergeCell ref="E18:F18"/>
    <mergeCell ref="G18:H18"/>
  </mergeCells>
  <phoneticPr fontId="17" type="noConversion"/>
  <pageMargins left="0.75" right="0.75" top="1" bottom="1" header="0.5" footer="0.5"/>
  <pageSetup scale="87" orientation="landscape" horizontalDpi="4294967292" verticalDpi="4294967292"/>
  <headerFooter>
    <oddHeader>&amp;CBFA + Licensure (128 S.H.)_x000D_For Freshman Entering Fall 2016</oddHeader>
  </headerFooter>
  <rowBreaks count="1" manualBreakCount="1">
    <brk id="3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50" zoomScaleNormal="150" zoomScalePageLayoutView="150" workbookViewId="0">
      <selection activeCell="C20" sqref="C20"/>
    </sheetView>
  </sheetViews>
  <sheetFormatPr baseColWidth="10" defaultRowHeight="16" x14ac:dyDescent="0.2"/>
  <cols>
    <col min="1" max="1" width="26.5" customWidth="1"/>
    <col min="2" max="2" width="5.1640625" customWidth="1"/>
    <col min="3" max="3" width="26.5" customWidth="1"/>
    <col min="4" max="4" width="5" customWidth="1"/>
    <col min="5" max="5" width="18.83203125" customWidth="1"/>
    <col min="6" max="6" width="4.6640625" customWidth="1"/>
    <col min="7" max="7" width="20.5" customWidth="1"/>
    <col min="8" max="8" width="7.1640625" customWidth="1"/>
  </cols>
  <sheetData>
    <row r="1" spans="1:8" x14ac:dyDescent="0.2">
      <c r="A1" s="116" t="s">
        <v>0</v>
      </c>
      <c r="B1" s="117"/>
      <c r="C1" s="117"/>
      <c r="D1" s="117"/>
      <c r="E1" s="117"/>
      <c r="F1" s="117"/>
      <c r="G1" s="117"/>
      <c r="H1" s="117"/>
    </row>
    <row r="2" spans="1:8" x14ac:dyDescent="0.2">
      <c r="A2" s="122" t="s">
        <v>1</v>
      </c>
      <c r="B2" s="123"/>
      <c r="C2" s="123"/>
      <c r="D2" s="124"/>
      <c r="E2" s="122" t="s">
        <v>2</v>
      </c>
      <c r="F2" s="123"/>
      <c r="G2" s="123"/>
      <c r="H2" s="124"/>
    </row>
    <row r="3" spans="1:8" x14ac:dyDescent="0.2">
      <c r="A3" s="125" t="s">
        <v>3</v>
      </c>
      <c r="B3" s="126"/>
      <c r="C3" s="125" t="s">
        <v>4</v>
      </c>
      <c r="D3" s="126"/>
      <c r="E3" s="125" t="s">
        <v>3</v>
      </c>
      <c r="F3" s="126"/>
      <c r="G3" s="127" t="s">
        <v>4</v>
      </c>
      <c r="H3" s="128"/>
    </row>
    <row r="4" spans="1:8" x14ac:dyDescent="0.2">
      <c r="A4" s="5"/>
      <c r="B4" s="2" t="s">
        <v>5</v>
      </c>
      <c r="C4" s="3"/>
      <c r="D4" s="4" t="s">
        <v>5</v>
      </c>
      <c r="E4" s="5"/>
      <c r="F4" s="4" t="s">
        <v>5</v>
      </c>
      <c r="G4" s="3"/>
      <c r="H4" s="4" t="s">
        <v>5</v>
      </c>
    </row>
    <row r="5" spans="1:8" x14ac:dyDescent="0.2">
      <c r="A5" s="11" t="s">
        <v>6</v>
      </c>
      <c r="B5" s="7">
        <v>2</v>
      </c>
      <c r="C5" s="8" t="s">
        <v>7</v>
      </c>
      <c r="D5" s="7">
        <v>2</v>
      </c>
      <c r="E5" s="9" t="s">
        <v>8</v>
      </c>
      <c r="F5" s="7">
        <v>3</v>
      </c>
      <c r="G5" s="8" t="s">
        <v>8</v>
      </c>
      <c r="H5" s="7">
        <v>3</v>
      </c>
    </row>
    <row r="6" spans="1:8" x14ac:dyDescent="0.2">
      <c r="A6" s="11" t="s">
        <v>9</v>
      </c>
      <c r="B6" s="7">
        <v>1</v>
      </c>
      <c r="C6" s="8" t="s">
        <v>9</v>
      </c>
      <c r="D6" s="7">
        <v>1</v>
      </c>
      <c r="E6" s="9" t="s">
        <v>10</v>
      </c>
      <c r="F6" s="7">
        <v>2</v>
      </c>
      <c r="G6" s="8" t="s">
        <v>10</v>
      </c>
      <c r="H6" s="7">
        <v>2</v>
      </c>
    </row>
    <row r="7" spans="1:8" x14ac:dyDescent="0.2">
      <c r="A7" s="11" t="s">
        <v>11</v>
      </c>
      <c r="B7" s="7">
        <v>3</v>
      </c>
      <c r="C7" s="9" t="s">
        <v>12</v>
      </c>
      <c r="D7" s="7">
        <v>1</v>
      </c>
      <c r="E7" s="9" t="s">
        <v>13</v>
      </c>
      <c r="F7" s="7">
        <v>1</v>
      </c>
      <c r="G7" s="9" t="s">
        <v>90</v>
      </c>
      <c r="H7" s="7">
        <v>1</v>
      </c>
    </row>
    <row r="8" spans="1:8" x14ac:dyDescent="0.2">
      <c r="A8" s="12" t="s">
        <v>91</v>
      </c>
      <c r="B8" s="7">
        <v>1</v>
      </c>
      <c r="C8" s="10" t="s">
        <v>16</v>
      </c>
      <c r="D8" s="7">
        <v>3</v>
      </c>
      <c r="E8" s="8" t="s">
        <v>67</v>
      </c>
      <c r="F8" s="7">
        <v>1</v>
      </c>
      <c r="G8" s="8" t="s">
        <v>28</v>
      </c>
      <c r="H8" s="7">
        <v>3</v>
      </c>
    </row>
    <row r="9" spans="1:8" x14ac:dyDescent="0.2">
      <c r="A9" s="11" t="s">
        <v>21</v>
      </c>
      <c r="B9" s="7">
        <v>3</v>
      </c>
      <c r="C9" s="10" t="s">
        <v>20</v>
      </c>
      <c r="D9" s="32">
        <v>1</v>
      </c>
      <c r="E9" s="8" t="s">
        <v>17</v>
      </c>
      <c r="F9" s="7">
        <v>1</v>
      </c>
      <c r="G9" s="8" t="s">
        <v>32</v>
      </c>
      <c r="H9" s="7">
        <v>3</v>
      </c>
    </row>
    <row r="10" spans="1:8" x14ac:dyDescent="0.2">
      <c r="A10" s="11" t="s">
        <v>25</v>
      </c>
      <c r="B10" s="7">
        <v>3</v>
      </c>
      <c r="C10" s="10" t="s">
        <v>22</v>
      </c>
      <c r="D10" s="7">
        <v>2</v>
      </c>
      <c r="E10" s="9" t="s">
        <v>71</v>
      </c>
      <c r="F10" s="7">
        <v>4</v>
      </c>
      <c r="G10" s="10" t="s">
        <v>57</v>
      </c>
      <c r="H10" s="65">
        <v>3</v>
      </c>
    </row>
    <row r="11" spans="1:8" x14ac:dyDescent="0.2">
      <c r="A11" s="11" t="s">
        <v>29</v>
      </c>
      <c r="B11" s="7">
        <v>3</v>
      </c>
      <c r="C11" s="8" t="s">
        <v>26</v>
      </c>
      <c r="D11" s="7">
        <v>3</v>
      </c>
      <c r="E11" s="9" t="s">
        <v>27</v>
      </c>
      <c r="F11" s="7">
        <v>3</v>
      </c>
      <c r="G11" s="8"/>
      <c r="H11" s="7"/>
    </row>
    <row r="12" spans="1:8" x14ac:dyDescent="0.2">
      <c r="A12" s="16" t="s">
        <v>33</v>
      </c>
      <c r="B12" s="14">
        <f>SUM(B5:B11)</f>
        <v>16</v>
      </c>
      <c r="C12" s="8" t="s">
        <v>30</v>
      </c>
      <c r="D12" s="7">
        <v>3</v>
      </c>
      <c r="E12" s="16" t="s">
        <v>33</v>
      </c>
      <c r="F12" s="14">
        <f>SUM(F5:F11)</f>
        <v>15</v>
      </c>
      <c r="G12" s="15" t="s">
        <v>33</v>
      </c>
      <c r="H12" s="14">
        <f>SUM(H5:H11)</f>
        <v>15</v>
      </c>
    </row>
    <row r="13" spans="1:8" x14ac:dyDescent="0.2">
      <c r="A13" s="74"/>
      <c r="B13" s="43"/>
      <c r="C13" s="15" t="s">
        <v>33</v>
      </c>
      <c r="D13" s="14">
        <f>SUM(D5:D12)</f>
        <v>16</v>
      </c>
      <c r="E13" s="21" t="s">
        <v>34</v>
      </c>
      <c r="F13" s="20">
        <f>SUM(D14,F12)</f>
        <v>47</v>
      </c>
      <c r="G13" s="19" t="s">
        <v>34</v>
      </c>
      <c r="H13" s="20">
        <f>SUM(F13,H12)</f>
        <v>62</v>
      </c>
    </row>
    <row r="14" spans="1:8" x14ac:dyDescent="0.2">
      <c r="A14" s="6"/>
      <c r="B14" s="24"/>
      <c r="C14" s="19" t="s">
        <v>34</v>
      </c>
      <c r="D14" s="20">
        <f>SUM(B12+D13)</f>
        <v>32</v>
      </c>
      <c r="E14" s="22"/>
      <c r="F14" s="43"/>
      <c r="G14" s="22"/>
      <c r="H14" s="43"/>
    </row>
    <row r="15" spans="1:8" x14ac:dyDescent="0.2">
      <c r="A15" s="17"/>
      <c r="B15" s="18"/>
      <c r="C15" s="53"/>
      <c r="D15" s="18"/>
      <c r="E15" s="22"/>
      <c r="F15" s="43"/>
      <c r="G15" s="22"/>
      <c r="H15" s="43"/>
    </row>
    <row r="16" spans="1:8" x14ac:dyDescent="0.2">
      <c r="A16" s="26"/>
      <c r="B16" s="27"/>
      <c r="C16" s="8"/>
      <c r="D16" s="24"/>
      <c r="E16" s="28"/>
      <c r="F16" s="27"/>
      <c r="G16" s="15"/>
      <c r="H16" s="27"/>
    </row>
    <row r="17" spans="1:8" x14ac:dyDescent="0.2">
      <c r="A17" s="110" t="s">
        <v>35</v>
      </c>
      <c r="B17" s="120"/>
      <c r="C17" s="120"/>
      <c r="D17" s="121"/>
      <c r="E17" s="110" t="s">
        <v>36</v>
      </c>
      <c r="F17" s="111"/>
      <c r="G17" s="111"/>
      <c r="H17" s="112"/>
    </row>
    <row r="18" spans="1:8" x14ac:dyDescent="0.2">
      <c r="A18" s="113" t="s">
        <v>3</v>
      </c>
      <c r="B18" s="114"/>
      <c r="C18" s="113" t="s">
        <v>4</v>
      </c>
      <c r="D18" s="114"/>
      <c r="E18" s="119" t="s">
        <v>3</v>
      </c>
      <c r="F18" s="114"/>
      <c r="G18" s="113" t="s">
        <v>4</v>
      </c>
      <c r="H18" s="114"/>
    </row>
    <row r="19" spans="1:8" x14ac:dyDescent="0.2">
      <c r="A19" s="6"/>
      <c r="B19" s="61" t="s">
        <v>5</v>
      </c>
      <c r="C19" s="8"/>
      <c r="D19" s="61" t="s">
        <v>5</v>
      </c>
      <c r="E19" s="8"/>
      <c r="F19" s="61" t="s">
        <v>5</v>
      </c>
      <c r="G19" s="9"/>
      <c r="H19" s="61" t="s">
        <v>5</v>
      </c>
    </row>
    <row r="20" spans="1:8" x14ac:dyDescent="0.2">
      <c r="A20" s="12" t="s">
        <v>118</v>
      </c>
      <c r="B20" s="7">
        <v>2</v>
      </c>
      <c r="C20" s="63" t="s">
        <v>119</v>
      </c>
      <c r="D20" s="78">
        <v>3</v>
      </c>
      <c r="E20" s="9" t="s">
        <v>92</v>
      </c>
      <c r="F20" s="7">
        <v>4</v>
      </c>
      <c r="G20" s="9" t="s">
        <v>92</v>
      </c>
      <c r="H20" s="7">
        <v>4</v>
      </c>
    </row>
    <row r="21" spans="1:8" x14ac:dyDescent="0.2">
      <c r="A21" s="12" t="s">
        <v>40</v>
      </c>
      <c r="B21" s="7">
        <v>1</v>
      </c>
      <c r="C21" s="30" t="s">
        <v>93</v>
      </c>
      <c r="D21" s="7">
        <v>3</v>
      </c>
      <c r="E21" s="9" t="s">
        <v>94</v>
      </c>
      <c r="F21" s="7">
        <v>3</v>
      </c>
      <c r="G21" s="9" t="s">
        <v>94</v>
      </c>
      <c r="H21" s="7">
        <v>6</v>
      </c>
    </row>
    <row r="22" spans="1:8" x14ac:dyDescent="0.2">
      <c r="A22" s="12" t="s">
        <v>52</v>
      </c>
      <c r="B22" s="7">
        <v>3</v>
      </c>
      <c r="C22" s="9" t="s">
        <v>92</v>
      </c>
      <c r="D22" s="7">
        <v>3</v>
      </c>
      <c r="E22" s="8" t="s">
        <v>56</v>
      </c>
      <c r="F22" s="7">
        <v>3</v>
      </c>
      <c r="G22" s="8" t="s">
        <v>57</v>
      </c>
      <c r="H22" s="7">
        <v>4</v>
      </c>
    </row>
    <row r="23" spans="1:8" x14ac:dyDescent="0.2">
      <c r="A23" s="12" t="s">
        <v>55</v>
      </c>
      <c r="B23" s="7">
        <v>3</v>
      </c>
      <c r="C23" s="8" t="s">
        <v>95</v>
      </c>
      <c r="D23" s="7">
        <v>3</v>
      </c>
      <c r="E23" s="8" t="s">
        <v>57</v>
      </c>
      <c r="F23" s="7">
        <v>4</v>
      </c>
      <c r="G23" s="9"/>
      <c r="H23" s="7"/>
    </row>
    <row r="24" spans="1:8" x14ac:dyDescent="0.2">
      <c r="A24" s="6" t="s">
        <v>48</v>
      </c>
      <c r="B24" s="7">
        <v>3</v>
      </c>
      <c r="C24" s="79" t="s">
        <v>57</v>
      </c>
      <c r="D24" s="59">
        <v>5</v>
      </c>
      <c r="E24" s="8"/>
      <c r="F24" s="7"/>
      <c r="G24" s="9"/>
      <c r="H24" s="7"/>
    </row>
    <row r="25" spans="1:8" x14ac:dyDescent="0.2">
      <c r="A25" s="80" t="s">
        <v>96</v>
      </c>
      <c r="B25" s="65">
        <v>1</v>
      </c>
      <c r="C25" s="15" t="s">
        <v>33</v>
      </c>
      <c r="D25" s="7">
        <f>SUM(D20:D24)</f>
        <v>17</v>
      </c>
      <c r="E25" s="69"/>
      <c r="F25" s="59"/>
      <c r="G25" s="9"/>
      <c r="H25" s="59"/>
    </row>
    <row r="26" spans="1:8" x14ac:dyDescent="0.2">
      <c r="A26" s="12" t="s">
        <v>44</v>
      </c>
      <c r="B26" s="7">
        <v>1</v>
      </c>
      <c r="C26" s="15"/>
      <c r="D26" s="7"/>
      <c r="E26" s="69"/>
      <c r="F26" s="7"/>
      <c r="G26" s="35"/>
      <c r="H26" s="7"/>
    </row>
    <row r="27" spans="1:8" x14ac:dyDescent="0.2">
      <c r="A27" s="12" t="s">
        <v>29</v>
      </c>
      <c r="B27" s="7">
        <v>3</v>
      </c>
      <c r="C27" s="21" t="s">
        <v>34</v>
      </c>
      <c r="D27" s="40">
        <f>SUM(B29,D25)</f>
        <v>94</v>
      </c>
      <c r="E27" s="15" t="s">
        <v>33</v>
      </c>
      <c r="F27" s="7">
        <f>SUM(F20:F25)</f>
        <v>14</v>
      </c>
      <c r="G27" s="15" t="s">
        <v>33</v>
      </c>
      <c r="H27" s="7">
        <f>SUM(H20:H25)</f>
        <v>14</v>
      </c>
    </row>
    <row r="28" spans="1:8" x14ac:dyDescent="0.2">
      <c r="A28" s="13" t="s">
        <v>33</v>
      </c>
      <c r="B28" s="14">
        <v>15</v>
      </c>
      <c r="C28" s="81"/>
      <c r="D28" s="41"/>
      <c r="E28" s="15"/>
      <c r="F28" s="32"/>
      <c r="G28" s="15"/>
      <c r="H28" s="32"/>
    </row>
    <row r="29" spans="1:8" x14ac:dyDescent="0.2">
      <c r="A29" s="82" t="s">
        <v>34</v>
      </c>
      <c r="B29" s="83">
        <f>SUM(H13,B28)</f>
        <v>77</v>
      </c>
      <c r="C29" s="84"/>
      <c r="D29" s="85"/>
      <c r="E29" s="86" t="s">
        <v>34</v>
      </c>
      <c r="F29" s="87">
        <f>SUM(D27,F27)</f>
        <v>108</v>
      </c>
      <c r="G29" s="86" t="s">
        <v>34</v>
      </c>
      <c r="H29" s="87">
        <f>SUM(F29,H27)</f>
        <v>122</v>
      </c>
    </row>
    <row r="30" spans="1:8" x14ac:dyDescent="0.2">
      <c r="A30" s="22"/>
      <c r="B30" s="22"/>
      <c r="C30" s="30"/>
      <c r="D30" s="30"/>
      <c r="E30" s="23"/>
      <c r="F30" s="53"/>
      <c r="G30" s="15" t="s">
        <v>63</v>
      </c>
      <c r="H30" s="53"/>
    </row>
  </sheetData>
  <mergeCells count="13">
    <mergeCell ref="A1:H1"/>
    <mergeCell ref="A2:D2"/>
    <mergeCell ref="E2:H2"/>
    <mergeCell ref="A3:B3"/>
    <mergeCell ref="C3:D3"/>
    <mergeCell ref="E3:F3"/>
    <mergeCell ref="G3:H3"/>
    <mergeCell ref="A17:D17"/>
    <mergeCell ref="E17:H17"/>
    <mergeCell ref="A18:B18"/>
    <mergeCell ref="C18:D18"/>
    <mergeCell ref="E18:F18"/>
    <mergeCell ref="G18:H18"/>
  </mergeCells>
  <phoneticPr fontId="17" type="noConversion"/>
  <pageMargins left="0.75" right="0.75" top="1" bottom="1" header="0.5" footer="0.5"/>
  <pageSetup scale="90" orientation="landscape" horizontalDpi="4294967292" verticalDpi="4294967292"/>
  <headerFooter>
    <oddHeader>&amp;C&amp;"Verdana,Regular"&amp;10&amp;K000000BA (122 S.H.)_x000D_For Freshman entering Fall 2016</oddHead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2"/>
  <sheetViews>
    <sheetView zoomScale="125" zoomScaleNormal="125" zoomScalePageLayoutView="125" workbookViewId="0">
      <selection activeCell="A21" sqref="A21"/>
    </sheetView>
  </sheetViews>
  <sheetFormatPr baseColWidth="10" defaultRowHeight="16" x14ac:dyDescent="0.2"/>
  <cols>
    <col min="1" max="1" width="32" customWidth="1"/>
    <col min="2" max="2" width="6.5" customWidth="1"/>
    <col min="3" max="3" width="28" customWidth="1"/>
    <col min="4" max="4" width="6" customWidth="1"/>
    <col min="5" max="5" width="31" customWidth="1"/>
    <col min="6" max="6" width="6.33203125" customWidth="1"/>
    <col min="7" max="7" width="26.33203125" customWidth="1"/>
    <col min="8" max="8" width="5.6640625" customWidth="1"/>
  </cols>
  <sheetData>
    <row r="1" spans="1:8" x14ac:dyDescent="0.2">
      <c r="A1" s="116" t="s">
        <v>0</v>
      </c>
      <c r="B1" s="117"/>
      <c r="C1" s="117"/>
      <c r="D1" s="117"/>
      <c r="E1" s="117"/>
      <c r="F1" s="117"/>
      <c r="G1" s="117"/>
      <c r="H1" s="117"/>
    </row>
    <row r="2" spans="1:8" x14ac:dyDescent="0.2">
      <c r="A2" s="122" t="s">
        <v>1</v>
      </c>
      <c r="B2" s="123"/>
      <c r="C2" s="123"/>
      <c r="D2" s="124"/>
      <c r="E2" s="122" t="s">
        <v>2</v>
      </c>
      <c r="F2" s="123"/>
      <c r="G2" s="123"/>
      <c r="H2" s="124"/>
    </row>
    <row r="3" spans="1:8" x14ac:dyDescent="0.2">
      <c r="A3" s="125" t="s">
        <v>3</v>
      </c>
      <c r="B3" s="126"/>
      <c r="C3" s="125" t="s">
        <v>4</v>
      </c>
      <c r="D3" s="126"/>
      <c r="E3" s="125" t="s">
        <v>3</v>
      </c>
      <c r="F3" s="126"/>
      <c r="G3" s="125" t="s">
        <v>4</v>
      </c>
      <c r="H3" s="126"/>
    </row>
    <row r="4" spans="1:8" x14ac:dyDescent="0.2">
      <c r="A4" s="5"/>
      <c r="B4" s="2" t="s">
        <v>5</v>
      </c>
      <c r="C4" s="3"/>
      <c r="D4" s="4" t="s">
        <v>5</v>
      </c>
      <c r="E4" s="5"/>
      <c r="F4" s="4" t="s">
        <v>5</v>
      </c>
      <c r="G4" s="3"/>
      <c r="H4" s="4" t="s">
        <v>5</v>
      </c>
    </row>
    <row r="5" spans="1:8" x14ac:dyDescent="0.2">
      <c r="A5" s="11" t="s">
        <v>6</v>
      </c>
      <c r="B5" s="7">
        <v>2</v>
      </c>
      <c r="C5" s="8" t="s">
        <v>7</v>
      </c>
      <c r="D5" s="7">
        <v>2</v>
      </c>
      <c r="E5" s="9" t="s">
        <v>8</v>
      </c>
      <c r="F5" s="7">
        <v>2</v>
      </c>
      <c r="G5" s="8" t="s">
        <v>8</v>
      </c>
      <c r="H5" s="7">
        <v>2</v>
      </c>
    </row>
    <row r="6" spans="1:8" x14ac:dyDescent="0.2">
      <c r="A6" s="11" t="s">
        <v>9</v>
      </c>
      <c r="B6" s="7">
        <v>1</v>
      </c>
      <c r="C6" s="8" t="s">
        <v>9</v>
      </c>
      <c r="D6" s="7">
        <v>1</v>
      </c>
      <c r="E6" s="9" t="s">
        <v>10</v>
      </c>
      <c r="F6" s="7">
        <v>1</v>
      </c>
      <c r="G6" s="8" t="s">
        <v>10</v>
      </c>
      <c r="H6" s="7">
        <v>1</v>
      </c>
    </row>
    <row r="7" spans="1:8" x14ac:dyDescent="0.2">
      <c r="A7" s="11" t="s">
        <v>11</v>
      </c>
      <c r="B7" s="7">
        <v>3</v>
      </c>
      <c r="C7" s="9" t="s">
        <v>12</v>
      </c>
      <c r="D7" s="7">
        <v>1</v>
      </c>
      <c r="E7" s="9" t="s">
        <v>13</v>
      </c>
      <c r="F7" s="7">
        <v>1</v>
      </c>
      <c r="G7" s="9" t="s">
        <v>90</v>
      </c>
      <c r="H7" s="7">
        <v>1</v>
      </c>
    </row>
    <row r="8" spans="1:8" x14ac:dyDescent="0.2">
      <c r="A8" s="12" t="s">
        <v>66</v>
      </c>
      <c r="B8" s="7">
        <v>1</v>
      </c>
      <c r="C8" s="10" t="s">
        <v>16</v>
      </c>
      <c r="D8" s="7">
        <v>3</v>
      </c>
      <c r="E8" s="8" t="s">
        <v>67</v>
      </c>
      <c r="F8" s="7">
        <v>1</v>
      </c>
      <c r="G8" s="11" t="s">
        <v>29</v>
      </c>
      <c r="H8" s="7">
        <v>3</v>
      </c>
    </row>
    <row r="9" spans="1:8" x14ac:dyDescent="0.2">
      <c r="A9" s="11" t="s">
        <v>21</v>
      </c>
      <c r="B9" s="7">
        <v>3</v>
      </c>
      <c r="C9" s="10" t="s">
        <v>110</v>
      </c>
      <c r="D9" s="32">
        <v>1</v>
      </c>
      <c r="E9" s="8" t="s">
        <v>17</v>
      </c>
      <c r="F9" s="7">
        <v>1</v>
      </c>
      <c r="G9" s="8" t="s">
        <v>32</v>
      </c>
      <c r="H9" s="7">
        <v>3</v>
      </c>
    </row>
    <row r="10" spans="1:8" x14ac:dyDescent="0.2">
      <c r="A10" s="11" t="s">
        <v>97</v>
      </c>
      <c r="B10" s="7">
        <v>3</v>
      </c>
      <c r="C10" s="10" t="s">
        <v>22</v>
      </c>
      <c r="D10" s="7">
        <v>2</v>
      </c>
      <c r="E10" s="9" t="s">
        <v>27</v>
      </c>
      <c r="F10" s="7">
        <v>3</v>
      </c>
      <c r="G10" s="88" t="s">
        <v>98</v>
      </c>
      <c r="H10" s="7">
        <v>1</v>
      </c>
    </row>
    <row r="11" spans="1:8" x14ac:dyDescent="0.2">
      <c r="A11" s="11" t="s">
        <v>29</v>
      </c>
      <c r="B11" s="7">
        <v>3</v>
      </c>
      <c r="C11" s="8" t="s">
        <v>26</v>
      </c>
      <c r="D11" s="7">
        <v>3</v>
      </c>
      <c r="E11" s="9" t="s">
        <v>71</v>
      </c>
      <c r="F11" s="7">
        <v>4</v>
      </c>
      <c r="G11" s="89" t="s">
        <v>99</v>
      </c>
      <c r="H11" s="65">
        <v>1</v>
      </c>
    </row>
    <row r="12" spans="1:8" x14ac:dyDescent="0.2">
      <c r="A12" s="16" t="s">
        <v>33</v>
      </c>
      <c r="B12" s="90">
        <f>SUM(B5:B11)</f>
        <v>16</v>
      </c>
      <c r="C12" s="8" t="s">
        <v>30</v>
      </c>
      <c r="D12" s="7">
        <v>3</v>
      </c>
      <c r="E12" s="62" t="s">
        <v>23</v>
      </c>
      <c r="F12" s="7">
        <v>2</v>
      </c>
      <c r="G12" s="88" t="s">
        <v>100</v>
      </c>
      <c r="H12" s="7">
        <v>4</v>
      </c>
    </row>
    <row r="13" spans="1:8" x14ac:dyDescent="0.2">
      <c r="A13" s="16"/>
      <c r="B13" s="7"/>
      <c r="C13" s="15" t="s">
        <v>33</v>
      </c>
      <c r="D13" s="91">
        <f>SUM(D5:D12)</f>
        <v>16</v>
      </c>
      <c r="E13" s="16" t="s">
        <v>33</v>
      </c>
      <c r="F13" s="14">
        <f>SUM(F5:F12)</f>
        <v>15</v>
      </c>
      <c r="G13" s="15" t="s">
        <v>33</v>
      </c>
      <c r="H13" s="14">
        <f>SUM(H5:H12)</f>
        <v>16</v>
      </c>
    </row>
    <row r="14" spans="1:8" x14ac:dyDescent="0.2">
      <c r="A14" s="9"/>
      <c r="B14" s="24"/>
      <c r="C14" s="19" t="s">
        <v>34</v>
      </c>
      <c r="D14" s="20">
        <f>SUM(D13+B12)</f>
        <v>32</v>
      </c>
      <c r="E14" s="21" t="s">
        <v>34</v>
      </c>
      <c r="F14" s="20">
        <f>SUM(D14,F13)</f>
        <v>47</v>
      </c>
      <c r="G14" s="19" t="s">
        <v>34</v>
      </c>
      <c r="H14" s="20">
        <f>SUM(F14,H13)</f>
        <v>63</v>
      </c>
    </row>
    <row r="15" spans="1:8" x14ac:dyDescent="0.2">
      <c r="A15" s="9"/>
      <c r="B15" s="24"/>
      <c r="C15" s="8"/>
      <c r="D15" s="24"/>
      <c r="E15" s="9"/>
      <c r="F15" s="7"/>
      <c r="G15" s="53"/>
      <c r="H15" s="18"/>
    </row>
    <row r="16" spans="1:8" x14ac:dyDescent="0.2">
      <c r="A16" s="110" t="s">
        <v>101</v>
      </c>
      <c r="B16" s="111"/>
      <c r="C16" s="111"/>
      <c r="D16" s="112"/>
      <c r="E16" s="110" t="s">
        <v>36</v>
      </c>
      <c r="F16" s="111"/>
      <c r="G16" s="111"/>
      <c r="H16" s="112"/>
    </row>
    <row r="17" spans="1:8" x14ac:dyDescent="0.2">
      <c r="A17" s="113" t="s">
        <v>3</v>
      </c>
      <c r="B17" s="114"/>
      <c r="C17" s="113" t="s">
        <v>4</v>
      </c>
      <c r="D17" s="114"/>
      <c r="E17" s="119" t="s">
        <v>3</v>
      </c>
      <c r="F17" s="114"/>
      <c r="G17" s="113" t="s">
        <v>4</v>
      </c>
      <c r="H17" s="114"/>
    </row>
    <row r="18" spans="1:8" x14ac:dyDescent="0.2">
      <c r="A18" s="6"/>
      <c r="B18" s="61" t="s">
        <v>5</v>
      </c>
      <c r="C18" s="8"/>
      <c r="D18" s="61" t="s">
        <v>5</v>
      </c>
      <c r="E18" s="8"/>
      <c r="F18" s="61" t="s">
        <v>5</v>
      </c>
      <c r="G18" s="9"/>
      <c r="H18" s="61" t="s">
        <v>5</v>
      </c>
    </row>
    <row r="19" spans="1:8" x14ac:dyDescent="0.2">
      <c r="A19" s="12" t="s">
        <v>120</v>
      </c>
      <c r="B19" s="7" t="s">
        <v>77</v>
      </c>
      <c r="C19" s="63" t="s">
        <v>118</v>
      </c>
      <c r="D19" s="64">
        <v>2</v>
      </c>
      <c r="E19" s="63" t="s">
        <v>37</v>
      </c>
      <c r="F19" s="78">
        <v>2</v>
      </c>
      <c r="G19" s="62" t="s">
        <v>78</v>
      </c>
      <c r="H19" s="7">
        <v>11</v>
      </c>
    </row>
    <row r="20" spans="1:8" x14ac:dyDescent="0.2">
      <c r="A20" s="12" t="s">
        <v>84</v>
      </c>
      <c r="B20" s="7">
        <v>1</v>
      </c>
      <c r="C20" s="30" t="s">
        <v>93</v>
      </c>
      <c r="D20" s="7">
        <v>3</v>
      </c>
      <c r="E20" s="12" t="s">
        <v>55</v>
      </c>
      <c r="F20" s="7">
        <v>3</v>
      </c>
      <c r="G20" s="62" t="s">
        <v>81</v>
      </c>
      <c r="H20" s="7">
        <v>1</v>
      </c>
    </row>
    <row r="21" spans="1:8" x14ac:dyDescent="0.2">
      <c r="A21" s="99" t="s">
        <v>121</v>
      </c>
      <c r="B21" s="78">
        <v>1</v>
      </c>
      <c r="C21" s="9" t="s">
        <v>92</v>
      </c>
      <c r="D21" s="7">
        <v>3</v>
      </c>
      <c r="E21" s="92" t="s">
        <v>86</v>
      </c>
      <c r="F21" s="7">
        <v>1</v>
      </c>
      <c r="G21" s="9"/>
      <c r="H21" s="7"/>
    </row>
    <row r="22" spans="1:8" x14ac:dyDescent="0.2">
      <c r="A22" s="12" t="s">
        <v>52</v>
      </c>
      <c r="B22" s="7">
        <v>3</v>
      </c>
      <c r="C22" s="8" t="s">
        <v>56</v>
      </c>
      <c r="D22" s="7">
        <v>3</v>
      </c>
      <c r="E22" s="92" t="s">
        <v>104</v>
      </c>
      <c r="F22" s="7">
        <v>1</v>
      </c>
      <c r="G22" s="9"/>
      <c r="H22" s="7"/>
    </row>
    <row r="23" spans="1:8" x14ac:dyDescent="0.2">
      <c r="A23" s="6" t="s">
        <v>48</v>
      </c>
      <c r="B23" s="7">
        <v>3</v>
      </c>
      <c r="C23" s="66" t="s">
        <v>83</v>
      </c>
      <c r="D23" s="7">
        <v>4</v>
      </c>
      <c r="E23" s="9" t="s">
        <v>94</v>
      </c>
      <c r="F23" s="7">
        <v>3</v>
      </c>
      <c r="G23" s="35"/>
      <c r="H23" s="7"/>
    </row>
    <row r="24" spans="1:8" x14ac:dyDescent="0.2">
      <c r="A24" s="80" t="s">
        <v>96</v>
      </c>
      <c r="B24" s="65">
        <v>1</v>
      </c>
      <c r="C24" s="66" t="s">
        <v>102</v>
      </c>
      <c r="D24" s="7">
        <v>1</v>
      </c>
      <c r="E24" s="8" t="s">
        <v>51</v>
      </c>
      <c r="F24" s="7">
        <v>2</v>
      </c>
      <c r="G24" s="8"/>
      <c r="H24" s="7"/>
    </row>
    <row r="25" spans="1:8" x14ac:dyDescent="0.2">
      <c r="A25" s="92" t="s">
        <v>83</v>
      </c>
      <c r="B25" s="7">
        <v>4</v>
      </c>
      <c r="C25" s="88" t="s">
        <v>103</v>
      </c>
      <c r="D25" s="7">
        <v>1</v>
      </c>
      <c r="E25" s="8" t="s">
        <v>28</v>
      </c>
      <c r="F25" s="7">
        <v>3</v>
      </c>
      <c r="G25" s="8"/>
      <c r="H25" s="7"/>
    </row>
    <row r="26" spans="1:8" x14ac:dyDescent="0.2">
      <c r="A26" s="95" t="s">
        <v>106</v>
      </c>
      <c r="B26" s="71">
        <v>1</v>
      </c>
      <c r="C26" s="93" t="s">
        <v>105</v>
      </c>
      <c r="D26" s="71"/>
      <c r="E26" s="92"/>
      <c r="F26" s="71"/>
      <c r="G26" s="22"/>
      <c r="H26" s="94"/>
    </row>
    <row r="27" spans="1:8" x14ac:dyDescent="0.2">
      <c r="A27" s="13" t="s">
        <v>33</v>
      </c>
      <c r="B27" s="7" t="s">
        <v>107</v>
      </c>
      <c r="C27" s="15" t="s">
        <v>33</v>
      </c>
      <c r="D27" s="7">
        <f>SUM(D19:D25)</f>
        <v>17</v>
      </c>
      <c r="E27" s="15" t="s">
        <v>33</v>
      </c>
      <c r="F27" s="7">
        <f>SUM(F19:F25)</f>
        <v>15</v>
      </c>
      <c r="G27" s="15" t="s">
        <v>33</v>
      </c>
      <c r="H27" s="7">
        <f>SUM(H19:H20)</f>
        <v>12</v>
      </c>
    </row>
    <row r="28" spans="1:8" x14ac:dyDescent="0.2">
      <c r="A28" s="42" t="s">
        <v>34</v>
      </c>
      <c r="B28" s="20">
        <f>SUM(H14+15)</f>
        <v>78</v>
      </c>
      <c r="C28" s="21" t="s">
        <v>34</v>
      </c>
      <c r="D28" s="40">
        <f>SUM(B28,D27)</f>
        <v>95</v>
      </c>
      <c r="E28" s="21" t="s">
        <v>34</v>
      </c>
      <c r="F28" s="40">
        <f>SUM(D28,F27)</f>
        <v>110</v>
      </c>
      <c r="G28" s="21" t="s">
        <v>34</v>
      </c>
      <c r="H28" s="40">
        <f>SUM(F28,H27)</f>
        <v>122</v>
      </c>
    </row>
    <row r="29" spans="1:8" x14ac:dyDescent="0.2">
      <c r="A29" s="74"/>
      <c r="B29" s="43"/>
      <c r="C29" s="22"/>
      <c r="D29" s="43"/>
      <c r="E29" s="22"/>
      <c r="F29" s="43"/>
      <c r="G29" s="22"/>
      <c r="H29" s="43"/>
    </row>
    <row r="30" spans="1:8" x14ac:dyDescent="0.2">
      <c r="A30" s="74"/>
      <c r="B30" s="43"/>
      <c r="C30" s="22"/>
      <c r="D30" s="43"/>
      <c r="E30" s="22"/>
      <c r="F30" s="43"/>
      <c r="G30" s="22"/>
      <c r="H30" s="43"/>
    </row>
    <row r="31" spans="1:8" x14ac:dyDescent="0.2">
      <c r="A31" s="75"/>
      <c r="B31" s="47"/>
      <c r="C31" s="46"/>
      <c r="D31" s="47"/>
      <c r="E31" s="48"/>
      <c r="F31" s="45"/>
      <c r="G31" s="96"/>
      <c r="H31" s="45"/>
    </row>
    <row r="32" spans="1:8" x14ac:dyDescent="0.2">
      <c r="A32" s="30"/>
      <c r="B32" s="30"/>
      <c r="C32" s="30"/>
      <c r="D32" s="51"/>
      <c r="E32" s="23"/>
      <c r="F32" s="53"/>
      <c r="G32" s="15" t="s">
        <v>109</v>
      </c>
      <c r="H32" s="53"/>
    </row>
  </sheetData>
  <mergeCells count="13">
    <mergeCell ref="A1:H1"/>
    <mergeCell ref="A2:D2"/>
    <mergeCell ref="E2:H2"/>
    <mergeCell ref="A3:B3"/>
    <mergeCell ref="C3:D3"/>
    <mergeCell ref="E3:F3"/>
    <mergeCell ref="G3:H3"/>
    <mergeCell ref="A16:D16"/>
    <mergeCell ref="E16:H16"/>
    <mergeCell ref="A17:B17"/>
    <mergeCell ref="C17:D17"/>
    <mergeCell ref="E17:F17"/>
    <mergeCell ref="G17:H17"/>
  </mergeCells>
  <phoneticPr fontId="17" type="noConversion"/>
  <pageMargins left="0.75" right="0.75" top="1" bottom="1" header="0.5" footer="0.5"/>
  <pageSetup scale="80" orientation="landscape" horizontalDpi="4294967292" verticalDpi="4294967292"/>
  <headerFooter>
    <oddHeader>&amp;C&amp;"Verdana,Regular"&amp;10&amp;K000000BA + Licensure (122 S.H.)_x000D_for Freshman entering Fall 2016</oddHeader>
  </headerFooter>
  <rowBreaks count="1" manualBreakCount="1">
    <brk id="33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BFA Thumbnail</vt:lpstr>
      <vt:lpstr>BFA+L Thumbnail</vt:lpstr>
      <vt:lpstr>BA Thumbnail</vt:lpstr>
      <vt:lpstr>BA+L Thumbnail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Microsoft Office User</cp:lastModifiedBy>
  <cp:lastPrinted>2016-09-22T14:22:26Z</cp:lastPrinted>
  <dcterms:created xsi:type="dcterms:W3CDTF">2016-03-21T13:32:54Z</dcterms:created>
  <dcterms:modified xsi:type="dcterms:W3CDTF">2016-10-13T15:20:02Z</dcterms:modified>
</cp:coreProperties>
</file>